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W:\GTO_SSO_FUNDSERVICES_GSSCKL\10. CLIENT PORTFOLIO-VN\1.03 VFMVFB\2019\9. Sep\QUARTER\ky so\"/>
    </mc:Choice>
  </mc:AlternateContent>
  <xr:revisionPtr revIDLastSave="0" documentId="13_ncr:1_{C095C47D-8DFC-4891-A3C3-14F0CA9A4C3E}" xr6:coauthVersionLast="36" xr6:coauthVersionMax="36" xr10:uidLastSave="{00000000-0000-0000-0000-000000000000}"/>
  <bookViews>
    <workbookView xWindow="480" yWindow="110" windowWidth="15600" windowHeight="9860" tabRatio="966" firstSheet="2" activeTab="9" xr2:uid="{00000000-000D-0000-FFFF-FFFF00000000}"/>
  </bookViews>
  <sheets>
    <sheet name="Tong quat" sheetId="5" r:id="rId1"/>
    <sheet name="BCthunhap" sheetId="31" r:id="rId2"/>
    <sheet name="BCtinhhinhtaichinh" sheetId="17" r:id="rId3"/>
    <sheet name="BCLCGT_06262" sheetId="6" r:id="rId4"/>
    <sheet name="BCTaiSan_06027" sheetId="9" r:id="rId5"/>
    <sheet name="BCKetQuaHoatDong_06028" sheetId="10" r:id="rId6"/>
    <sheet name="Thongke phi giao dich" sheetId="19" state="hidden" r:id="rId7"/>
    <sheet name="BCDanhMucDauTu_06029" sheetId="11" r:id="rId8"/>
    <sheet name="GiaTriTaiSanRong_06129" sheetId="14" r:id="rId9"/>
    <sheet name="BCHoatDongVay_06026" sheetId="8" r:id="rId10"/>
    <sheet name="Khac_06030" sheetId="12" r:id="rId11"/>
    <sheet name="TB 31122015" sheetId="30" state="hidden" r:id="rId12"/>
    <sheet name="TB 30092015" sheetId="29" state="hidden" r:id="rId13"/>
  </sheets>
  <definedNames>
    <definedName name="_xlnm._FilterDatabase" localSheetId="3" hidden="1">BCLCGT_06262!#REF!</definedName>
    <definedName name="_xlnm._FilterDatabase" localSheetId="4" hidden="1">BCTaiSan_06027!#REF!</definedName>
    <definedName name="_xlnm._FilterDatabase" localSheetId="1" hidden="1">BCthunhap!#REF!</definedName>
    <definedName name="_xlnm._FilterDatabase" localSheetId="2" hidden="1">BCtinhhinhtaichinh!$A$16:$E$114</definedName>
    <definedName name="_xlnm.Print_Area" localSheetId="7">BCDanhMucDauTu_06029!$A$1:$G$68</definedName>
    <definedName name="_xlnm.Print_Area" localSheetId="9">BCHoatDongVay_06026!$A$1:$K$45</definedName>
    <definedName name="_xlnm.Print_Area" localSheetId="5">BCKetQuaHoatDong_06028!$A$1:$F$92</definedName>
    <definedName name="_xlnm.Print_Area" localSheetId="3">BCLCGT_06262!$A$1:$E$73</definedName>
    <definedName name="_xlnm.Print_Area" localSheetId="4">BCTaiSan_06027!$A$1:$F$103</definedName>
    <definedName name="_xlnm.Print_Area" localSheetId="1">BCthunhap!$A$1:$G$98</definedName>
    <definedName name="_xlnm.Print_Area" localSheetId="2">BCtinhhinhtaichinh!$A$1:$E$134</definedName>
    <definedName name="_xlnm.Print_Area" localSheetId="8">GiaTriTaiSanRong_06129!$A$1:$F$41</definedName>
    <definedName name="_xlnm.Print_Area" localSheetId="10">Khac_06030!$A$1:$E$61</definedName>
    <definedName name="_xlnm.Print_Area" localSheetId="6">'Thongke phi giao dich'!$A$1:$H$38</definedName>
    <definedName name="_xlnm.Print_Titles" localSheetId="7">BCDanhMucDauTu_06029!$17:$17</definedName>
    <definedName name="_xlnm.Print_Titles" localSheetId="9">BCHoatDongVay_06026!$16:$17</definedName>
    <definedName name="_xlnm.Print_Titles" localSheetId="5">BCKetQuaHoatDong_06028!$17:$17</definedName>
    <definedName name="_xlnm.Print_Titles" localSheetId="3">BCLCGT_06262!$16:$16</definedName>
    <definedName name="_xlnm.Print_Titles" localSheetId="4">BCTaiSan_06027!$17:$17</definedName>
    <definedName name="_xlnm.Print_Titles" localSheetId="1">BCthunhap!$16:$17</definedName>
    <definedName name="_xlnm.Print_Titles" localSheetId="2">BCtinhhinhtaichinh!$16:$16</definedName>
    <definedName name="_xlnm.Print_Titles" localSheetId="10">Khac_06030!$17:$17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1" i="19" l="1"/>
  <c r="D20" i="19"/>
  <c r="D19" i="19"/>
  <c r="D18" i="19"/>
  <c r="G19" i="19" l="1"/>
  <c r="G21" i="19"/>
  <c r="G18" i="19"/>
  <c r="G20" i="19"/>
  <c r="D7" i="19" l="1"/>
  <c r="D11" i="19"/>
  <c r="D10" i="19"/>
  <c r="D12" i="19"/>
  <c r="D8" i="19"/>
  <c r="D13" i="19"/>
  <c r="D14" i="19"/>
  <c r="D9" i="19" l="1"/>
  <c r="A5" i="19" l="1"/>
  <c r="H23" i="19"/>
  <c r="D23" i="19"/>
  <c r="E18" i="19" l="1"/>
  <c r="F18" i="19" s="1"/>
  <c r="E19" i="19"/>
  <c r="F19" i="19" s="1"/>
  <c r="E20" i="19"/>
  <c r="F20" i="19" s="1"/>
  <c r="E21" i="19"/>
  <c r="F21" i="19" s="1"/>
  <c r="F38" i="19" l="1"/>
  <c r="F37" i="19"/>
  <c r="F36" i="19"/>
  <c r="A38" i="19"/>
  <c r="A37" i="19"/>
</calcChain>
</file>

<file path=xl/sharedStrings.xml><?xml version="1.0" encoding="utf-8"?>
<sst xmlns="http://schemas.openxmlformats.org/spreadsheetml/2006/main" count="1997" uniqueCount="1041">
  <si>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</si>
  <si>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</si>
  <si>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</si>
  <si>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</si>
  <si>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</si>
  <si>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</si>
  <si>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</si>
  <si>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</si>
  <si>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</si>
  <si>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</si>
  <si>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</si>
  <si>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</si>
  <si>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</si>
  <si>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</si>
  <si>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</si>
  <si>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</si>
  <si>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</si>
  <si>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</si>
  <si>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</si>
  <si>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</si>
  <si>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</si>
  <si>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</si>
  <si>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</si>
  <si>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</si>
  <si>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</si>
  <si>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</si>
  <si>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</si>
  <si>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</si>
  <si>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</si>
  <si>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</si>
  <si>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</si>
  <si>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</si>
  <si>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</si>
  <si>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</si>
  <si>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</si>
  <si>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</si>
  <si>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</si>
  <si>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</si>
  <si>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</si>
  <si>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</si>
  <si>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</si>
  <si>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</si>
  <si>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</si>
  <si>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</si>
  <si>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</si>
  <si>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</si>
  <si>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</si>
  <si>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</si>
  <si>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</si>
  <si>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</si>
  <si>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</si>
  <si>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</si>
  <si>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</si>
  <si>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</si>
  <si>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</si>
  <si>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</si>
  <si>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</si>
  <si>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</si>
  <si>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</si>
  <si>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</si>
  <si>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</si>
  <si>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</si>
  <si>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</si>
  <si>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</si>
  <si>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</si>
  <si>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</si>
  <si>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</si>
  <si>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</si>
  <si>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</si>
  <si>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</si>
  <si>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</si>
  <si>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</si>
  <si>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</si>
  <si>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</si>
  <si>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</si>
  <si>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</si>
  <si>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</si>
  <si>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</si>
  <si>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</si>
  <si>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</si>
  <si>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</si>
  <si>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</si>
  <si>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</si>
  <si>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</si>
  <si>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</si>
  <si>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</si>
  <si>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</si>
  <si>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</si>
  <si>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STT</t>
  </si>
  <si>
    <t>Nội dung</t>
  </si>
  <si>
    <t>Tên sheet</t>
  </si>
  <si>
    <t>BCTinhHinhTaiChinh_06105</t>
  </si>
  <si>
    <t>Báo cáo lưu chuyển tiền tệ</t>
  </si>
  <si>
    <t>Báo cáo thu nhập giữa niên độ</t>
  </si>
  <si>
    <t>Báo cáo tình hình tài chính giữa niên độ</t>
  </si>
  <si>
    <t>BCThuNhap_06203</t>
  </si>
  <si>
    <t>16</t>
  </si>
  <si>
    <t>17</t>
  </si>
  <si>
    <t>18</t>
  </si>
  <si>
    <t>19</t>
  </si>
  <si>
    <t>33</t>
  </si>
  <si>
    <t>34</t>
  </si>
  <si>
    <t>35</t>
  </si>
  <si>
    <t>80</t>
  </si>
  <si>
    <t>BCLCGT_06262</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</si>
  <si>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</si>
  <si>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</si>
  <si>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</si>
  <si>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</si>
  <si>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</si>
  <si>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</si>
  <si>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</si>
  <si>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</si>
  <si>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</si>
  <si>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</si>
  <si>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</si>
  <si>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</si>
  <si>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</si>
  <si>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</si>
  <si>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</si>
  <si>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</si>
  <si>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</si>
  <si>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</si>
  <si>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</si>
  <si>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</si>
  <si>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</si>
  <si>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</si>
  <si>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</si>
  <si>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</si>
  <si>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</si>
  <si>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</si>
  <si>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</si>
  <si>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</si>
  <si>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</si>
  <si>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</si>
  <si>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</si>
  <si>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</si>
  <si>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</si>
  <si>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</si>
  <si>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</si>
  <si>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</si>
  <si>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</si>
  <si>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</si>
  <si>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</si>
  <si>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</si>
  <si>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</si>
  <si>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</si>
  <si>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</si>
  <si>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</si>
  <si>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</si>
  <si>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</si>
  <si>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</si>
  <si>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</si>
  <si>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</si>
  <si>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</si>
  <si>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</si>
  <si>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</si>
  <si>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</si>
  <si>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</si>
  <si>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</si>
  <si>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</si>
  <si>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</si>
  <si>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</si>
  <si>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</si>
  <si>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</si>
  <si>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</si>
  <si>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</si>
  <si>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</si>
  <si>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</si>
  <si>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</si>
  <si>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</si>
  <si>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</si>
  <si>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</si>
  <si>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</si>
  <si>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</si>
  <si>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</si>
  <si>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</si>
  <si>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</si>
  <si>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</si>
  <si>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2239.1</t>
  </si>
  <si>
    <t>2239.2</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</si>
  <si>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</si>
  <si>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</si>
  <si>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</si>
  <si>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</si>
  <si>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</si>
  <si>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</si>
  <si>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</si>
  <si>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</si>
  <si>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</si>
  <si>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</si>
  <si>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</si>
  <si>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</si>
  <si>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</si>
  <si>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</si>
  <si>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</si>
  <si>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</si>
  <si>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</si>
  <si>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</si>
  <si>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</si>
  <si>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</si>
  <si>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</si>
  <si>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</si>
  <si>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</si>
  <si>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</si>
  <si>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</si>
  <si>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</si>
  <si>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</si>
  <si>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</si>
  <si>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</si>
  <si>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III.1</t>
  </si>
  <si>
    <t>III.2</t>
  </si>
  <si>
    <t>Báo cáo tài sản</t>
  </si>
  <si>
    <t>BCTaiSan_06027</t>
  </si>
  <si>
    <t>Baó cáo Kết quả hoạt động</t>
  </si>
  <si>
    <t>BCKetQuaHoatDong_06028</t>
  </si>
  <si>
    <t>Baáo cáo Danh mục đầu tư</t>
  </si>
  <si>
    <t>BCDanhmucdautu_06029</t>
  </si>
  <si>
    <t>Giá trị tài sản ròng</t>
  </si>
  <si>
    <t>GiaTriTaiSanRong_06129</t>
  </si>
  <si>
    <t>Báo cáo hoạt động vay</t>
  </si>
  <si>
    <t>Báo cáo chỉ tiêu khác</t>
  </si>
  <si>
    <t>Bchoatdongvay_06026</t>
  </si>
  <si>
    <t>Khac_06030</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</si>
  <si>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</si>
  <si>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</si>
  <si>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Ngày lập báo cáo:</t>
  </si>
  <si>
    <t>Reporting Date:</t>
  </si>
  <si>
    <t>Chỉ tiêu
Indicator</t>
  </si>
  <si>
    <t>Mã số
Code</t>
  </si>
  <si>
    <t>Thuyết minh
Note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</si>
  <si>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</si>
  <si>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</si>
  <si>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</si>
  <si>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</si>
  <si>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</si>
  <si>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</si>
  <si>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</si>
  <si>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II. CHI PHÍ ĐẦU TƯ
INVESTMENT EXPENSE</t>
  </si>
  <si>
    <t>2.1. Chi phí giao dịch mua, bán các khoản đầu tư
Expense for purchasing and selling investments</t>
  </si>
  <si>
    <t>Phí môi giới
Brokerage fee</t>
  </si>
  <si>
    <t>Chi phí thanh toán bù trừ
Clearing settlement fee</t>
  </si>
  <si>
    <t>2.2. Chi phí dự phòng nợ phải thu khó đòi và xử lý tổn thất phải thu khó đòi
Provision expense</t>
  </si>
  <si>
    <t xml:space="preserve">2.3. Chi phí lãi vay 
Borrowing interest expense </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</si>
  <si>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</si>
  <si>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</si>
  <si>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</si>
  <si>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</si>
  <si>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</si>
  <si>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</si>
  <si>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Phí dịch vụ lưu ký - giao dịch chứng khoán
Custodian service - Transaction fee</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</si>
  <si>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</si>
  <si>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</si>
  <si>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</si>
  <si>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</si>
  <si>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</si>
  <si>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</si>
  <si>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</si>
  <si>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</si>
  <si>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</si>
  <si>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</si>
  <si>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Chi phí công tác, họp của ban đại diện
Fund's Board of Representatives travelling, meeting expense</t>
  </si>
  <si>
    <t>Chi phí báo cáo thường niên
Annual report expense</t>
  </si>
  <si>
    <t>Chi phí công bố thông tin của Quỹ
Expenses for information disclosure of the Fund</t>
  </si>
  <si>
    <t>Phí ngân hàng
Bank charges</t>
  </si>
  <si>
    <t>Chi phí khác
Other expenses</t>
  </si>
  <si>
    <t>IV. KẾT QUẢ HOẠT ĐỘNG ĐẦU TƯ 
GAIN (LOSSES) FROM INVESTMENT 
(23 = 01-10-20)</t>
  </si>
  <si>
    <t>5.1. Thu nhập khác
Other income</t>
  </si>
  <si>
    <t>5.2. Chi phí khác
Other expense</t>
  </si>
  <si>
    <t>VI. TỔNG LỢI NHUẬN KẾ TOÁN TRƯỚC THUẾ 
PROFIT BEFORE TAX
(30=23+24)</t>
  </si>
  <si>
    <t>6.1. Lợi nhuận/(lỗ) đã thực hiện
Realized profit (losses)</t>
  </si>
  <si>
    <t>VII. CHI PHÍ THUẾ TNDN
CORPORATE INCOME TAX</t>
  </si>
  <si>
    <t>VIII. LỢI NHUẬN KẾ TOÁN SAU THUẾ TNDN 
PROFIT AFTER TAX
(41=30-40)</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</si>
  <si>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</si>
  <si>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</si>
  <si>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</si>
  <si>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</si>
  <si>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</si>
  <si>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 xml:space="preserve">V. KẾT QUẢ THU NHẬP VÀ CHI PHÍ KHÁC
OTHER INCOME AND EXPENSE </t>
  </si>
  <si>
    <t>BÁO  CÁO TÌNH HÌNH TÀI CHÍNH
STATEMENT OF FINANCIAL POSITION</t>
  </si>
  <si>
    <t>2205.3</t>
  </si>
  <si>
    <t>121.3</t>
  </si>
  <si>
    <t>Bank Deposits</t>
  </si>
  <si>
    <t>2205.4</t>
  </si>
  <si>
    <t>121.4</t>
  </si>
  <si>
    <t>Prepaid Expenses</t>
  </si>
  <si>
    <t>Int Accrual - Deposit</t>
  </si>
  <si>
    <t>2205.6</t>
  </si>
  <si>
    <t>121.6</t>
  </si>
  <si>
    <t>Prov Unr P/L - Government</t>
  </si>
  <si>
    <t>2215.2</t>
  </si>
  <si>
    <t>2215.3</t>
  </si>
  <si>
    <t>Payables on Redemption</t>
  </si>
  <si>
    <t>2215.15</t>
  </si>
  <si>
    <t>2215.5</t>
  </si>
  <si>
    <t>Redemption fee payable - FM</t>
  </si>
  <si>
    <t>2215.14</t>
  </si>
  <si>
    <t>Tax payable on redemption</t>
  </si>
  <si>
    <t>Exp Accrual - Admin Fee</t>
  </si>
  <si>
    <t>2215.8</t>
  </si>
  <si>
    <t>Exp Accrual - Audit Fee</t>
  </si>
  <si>
    <t>Exp Accrual - Custody Fee</t>
  </si>
  <si>
    <t>2215.7</t>
  </si>
  <si>
    <t>Exp Accrual - Directors Fee</t>
  </si>
  <si>
    <t>2215.4</t>
  </si>
  <si>
    <t>Exp Accrual - Fund Svces Fee</t>
  </si>
  <si>
    <t>Exp Accrual - Reporting Fee</t>
  </si>
  <si>
    <t>2215.12</t>
  </si>
  <si>
    <t>Exp Accrual - Transaction Fee</t>
  </si>
  <si>
    <t>Exp Accrual - Transfer Agt Fee</t>
  </si>
  <si>
    <t>2215.9</t>
  </si>
  <si>
    <t>Exp Accrual - Other Expense</t>
  </si>
  <si>
    <t>Accruals for Other Expenses</t>
  </si>
  <si>
    <t>2215.6</t>
  </si>
  <si>
    <t>Brokerage Fee Payable</t>
  </si>
  <si>
    <t>2215.13</t>
  </si>
  <si>
    <t>316.1</t>
  </si>
  <si>
    <t>Exp Accrual - AGM Fee</t>
  </si>
  <si>
    <t>2215.11</t>
  </si>
  <si>
    <t>Subscription fee payable - FM</t>
  </si>
  <si>
    <t>Subscription fee payab - Distr</t>
  </si>
  <si>
    <t>Capital - Subscription</t>
  </si>
  <si>
    <t>Capital - Redemption</t>
  </si>
  <si>
    <t>Unit Premium Reserve</t>
  </si>
  <si>
    <t>RETAIN EARNINGS</t>
  </si>
  <si>
    <t>R/L G/P - Government Bonds</t>
  </si>
  <si>
    <t>UR/L G/P - Government Bonds</t>
  </si>
  <si>
    <t>Int Income - Deposit</t>
  </si>
  <si>
    <t>Int Income - Cash Account</t>
  </si>
  <si>
    <t>R/L L/P - Government Bonds</t>
  </si>
  <si>
    <t>UR/L L/P - Government Bonds</t>
  </si>
  <si>
    <t>2232.3</t>
  </si>
  <si>
    <t>Admin Fee</t>
  </si>
  <si>
    <t>2227.1</t>
  </si>
  <si>
    <t>Audit Fee</t>
  </si>
  <si>
    <t>Custody Fee</t>
  </si>
  <si>
    <t>2226.1</t>
  </si>
  <si>
    <t>Directors Fee</t>
  </si>
  <si>
    <t>Fund Services Fee</t>
  </si>
  <si>
    <t>2226.4</t>
  </si>
  <si>
    <t>Others</t>
  </si>
  <si>
    <t>Reporting Fee</t>
  </si>
  <si>
    <t>2230.2</t>
  </si>
  <si>
    <t>Safekeeping Fee</t>
  </si>
  <si>
    <t>2231.2</t>
  </si>
  <si>
    <t>Setup Fee</t>
  </si>
  <si>
    <t>Transaction Fee</t>
  </si>
  <si>
    <t>2226.2</t>
  </si>
  <si>
    <t>Transfer Agent Fee</t>
  </si>
  <si>
    <t>2227.2</t>
  </si>
  <si>
    <t>Brokerage Fee</t>
  </si>
  <si>
    <t>11.1</t>
  </si>
  <si>
    <t>2231.1</t>
  </si>
  <si>
    <t>Bank Charges</t>
  </si>
  <si>
    <t>2232.2</t>
  </si>
  <si>
    <t>Travel &amp; Accommodation Exp</t>
  </si>
  <si>
    <t>Interest Expense - Others</t>
  </si>
  <si>
    <t>2230.4</t>
  </si>
  <si>
    <t>AGM Fee</t>
  </si>
  <si>
    <t>2230.3</t>
  </si>
  <si>
    <t>Depository Transfer Fee</t>
  </si>
  <si>
    <t>Management Fee</t>
  </si>
  <si>
    <t>Annual Fee Expense</t>
  </si>
  <si>
    <t>2230.1</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</si>
  <si>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</si>
  <si>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</si>
  <si>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</si>
  <si>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</si>
  <si>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</si>
  <si>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</si>
  <si>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</si>
  <si>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</si>
  <si>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</si>
  <si>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3.3. Các khoản phải thu khác
Other receivables</t>
  </si>
  <si>
    <t>3.4. Dự phòng nợ phải thu khó đòi
Provision for doubtful debt</t>
  </si>
  <si>
    <t>TỔNG TÀI SẢN
TOTAL ASSETS</t>
  </si>
  <si>
    <t>II. NỢ PHẢI TRẢ
TOTAL LIABILITIES</t>
  </si>
  <si>
    <t>2. Phải trả về mua các khoản đầu tư
Payables for securities bought but not yet settled</t>
  </si>
  <si>
    <t>4. Thuế và các khoản phải nộp Nhà nước
Tax payables and obligations to the State Budget</t>
  </si>
  <si>
    <t>5.Phải trả thu nhập cho Nhà đầu tư
Profit distribution payables</t>
  </si>
  <si>
    <t>6. Chi phí phải trả
Expense Accuals</t>
  </si>
  <si>
    <t>Trích trước phí kiểm toán
Expense accruals- Audit fee</t>
  </si>
  <si>
    <t>Trích trước thù lao ban đại diện quỹ
Expense accruals - Remuneration Payable to Fund's Board of Representatives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</si>
  <si>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</si>
  <si>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</si>
  <si>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</si>
  <si>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</si>
  <si>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</si>
  <si>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</si>
  <si>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</si>
  <si>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</si>
  <si>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</si>
  <si>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</si>
  <si>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</si>
  <si>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</si>
  <si>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</si>
  <si>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</si>
  <si>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</si>
  <si>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</si>
  <si>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</si>
  <si>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</si>
  <si>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2. Các khoản đầu tư thuần
Investment</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</si>
  <si>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</si>
  <si>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</si>
  <si>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</si>
  <si>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Phụ lục 34. Mẫu báo cáo định kỳ về hoạt động đầu tư của quỹ
Appendix 34. Periodical Report on Fund's Investment Activities</t>
  </si>
  <si>
    <t>(Ban hành kèm theo Thông tư 183/2011/TT-BTC ngày 16 tháng 12 năm 2011 hướng dẫn về việc thành lập và quản lý quỹ mở)
(Issued in association with Circular 183/2011/TT-BTC guiding establishment and management of the Open-Ended Fund)</t>
  </si>
  <si>
    <t>BÁO CÁO ĐỊNH KỲ VỀ HOẠT ĐỘNG ĐẦU TƯ CỦA QUỸ
PERIODICAL REPORT ON FUND'S INVESTMENT ACTIVITIES</t>
  </si>
  <si>
    <t>STT
No</t>
  </si>
  <si>
    <t>Nội dung
Indicator</t>
  </si>
  <si>
    <t>Mã chỉ tiêu
Code</t>
  </si>
  <si>
    <t>TÀI SẢN
ASSETS</t>
  </si>
  <si>
    <t>Tiền và các khoản tương đương tiền
Cash and Cash Equivalents</t>
  </si>
  <si>
    <t>Tiền gửi ngân hàng
Cash at Bank</t>
  </si>
  <si>
    <t>Các khoản tương đương tiền
Cash Equivalents</t>
  </si>
  <si>
    <t>Hợp đồng tiền gửi có kỳ hạn trên ba (03) tháng
Deposit with term over three (03) months</t>
  </si>
  <si>
    <t>Trái phiếu
Bonds</t>
  </si>
  <si>
    <t>2205.5</t>
  </si>
  <si>
    <t>Lãi được nhận
Interest Receivables</t>
  </si>
  <si>
    <t>Tiền bán chứng khoán chờ thu
Securities Trading Receivables</t>
  </si>
  <si>
    <t>Các tài sản khác
Other Assets</t>
  </si>
  <si>
    <t>Các khoản phải trả khác
Other Payables</t>
  </si>
  <si>
    <t>Phải trả phí giám sát
Supervisory service fee payable</t>
  </si>
  <si>
    <t>Phải trả phí quản trị quỹ
Fund Administration fee payable</t>
  </si>
  <si>
    <t>Phải trả phí kiểm toán
Audit fee payable</t>
  </si>
  <si>
    <t>Phải trả phí phát hành, mua lại chứng chỉ quỹ cho Đại lý phân phối và Công ty quản lý quỹ
Subscription and Redemption fee payable to distributors and Fund Management Company</t>
  </si>
  <si>
    <t>Tài sản ròng của Quỹ ( = I.8 - II.3)
Net Asset Value ( = I.8 - II.3)</t>
  </si>
  <si>
    <t>Tổng số đơn vị quỹ
Total Outstanding Fund Certificates</t>
  </si>
  <si>
    <t>Giá trị tài sản ròng trên một đơn vị quỹ
Net Asset Value per Fund Certificate</t>
  </si>
  <si>
    <t>Lũy kế từ đầu năm
Accumulated from beginning of year</t>
  </si>
  <si>
    <t>Thu nhập từ hoạt động đầu tư
Income from Investment Activities</t>
  </si>
  <si>
    <t>Chi phí
Expense</t>
  </si>
  <si>
    <t>Cổ tức, trái tức được nhận
Dividend, Coupon</t>
  </si>
  <si>
    <t>Lãi được nhận
Income from Interest</t>
  </si>
  <si>
    <t>Các khoản thu nhập khác
Other income</t>
  </si>
  <si>
    <t>Phí quản lý trả cho công ty quản lý quỹ
Management Fee paid to Fund Management Company</t>
  </si>
  <si>
    <t>Phí lưu ký, giám sát trả cho Ngân hàng Giám sát/ VSD
Custody, Supervising Fees paid to Supervising Bank/VSD</t>
  </si>
  <si>
    <t>Phí giám sát
Supervisory fee</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</si>
  <si>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</si>
  <si>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</si>
  <si>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Chi phí dịch vụ Đại lý Chuyển nhượng
Transfer Agency Fee</t>
  </si>
  <si>
    <t>Phí báo cáo thường niên
Annual report expense</t>
  </si>
  <si>
    <t>Chi phí họp Đại hội Quỹ
Meeting expense</t>
  </si>
  <si>
    <t>Chi phí môi giới
Brokerage fee expense</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</si>
  <si>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</si>
  <si>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</si>
  <si>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</si>
  <si>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chi phí khác
Other fees, expenses</t>
  </si>
  <si>
    <t>Chi phí khác
Other Expenses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</si>
  <si>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</si>
  <si>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</si>
  <si>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</si>
  <si>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</si>
  <si>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</si>
  <si>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</si>
  <si>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</si>
  <si>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</si>
  <si>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</si>
  <si>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</si>
  <si>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</si>
  <si>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</si>
  <si>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Số Lượng
Quantify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</si>
  <si>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</si>
  <si>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</si>
  <si>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</si>
  <si>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</si>
  <si>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</si>
  <si>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</si>
  <si>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</si>
  <si>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</si>
  <si>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</si>
  <si>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</si>
  <si>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</si>
  <si>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</si>
  <si>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</si>
  <si>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Tiền bán chứng khoán chờ thu
Outstanding Settlement of sales transactions</t>
  </si>
  <si>
    <t>Phải thu khác
Other receivables</t>
  </si>
  <si>
    <t>Tài sản khác
Other investments</t>
  </si>
  <si>
    <t>TIỀN
CASH</t>
  </si>
  <si>
    <t>TIỀN GỬI NGÂN HÀNG
CASH AT BANKS</t>
  </si>
  <si>
    <t>Tổng giá trị danh mục 
Total value of portfolio</t>
  </si>
  <si>
    <t>Phụ lục 26. Mẫu báo cáo thay đổi giá trị tài sản ròng, giao dịch chứng chỉ quỹ
Appendix 26. Report on change of Net Asset Value, trading of Fund Certificate</t>
  </si>
  <si>
    <t>Nội dung
Item</t>
  </si>
  <si>
    <t>I. Giá trị tài sản ròng của Quỹ mở (NAV) đầu kỳ
Net Asset Value (NAV) at the beginning of period</t>
  </si>
  <si>
    <t>Chỉ tiêu/Indicators</t>
  </si>
  <si>
    <t>Mã chỉ tiêu/Code</t>
  </si>
  <si>
    <t>CÁC CHỈ TIÊU VỀ HIỆU QUẢ HOẠT ĐỘNG
INVESTMENT PERFORMANCE INDICATORS</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</si>
  <si>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</si>
  <si>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</si>
  <si>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</si>
  <si>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</si>
  <si>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</si>
  <si>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</si>
  <si>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</si>
  <si>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</si>
  <si>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</si>
  <si>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</si>
  <si>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</si>
  <si>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</si>
  <si>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</si>
  <si>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</si>
  <si>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</si>
  <si>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</si>
  <si>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</si>
  <si>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</si>
  <si>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</si>
  <si>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</si>
  <si>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</si>
  <si>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</si>
  <si>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</si>
  <si>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</si>
  <si>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chi phí trích trước
Increase of Accrued Expenses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</si>
  <si>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</si>
  <si>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</si>
  <si>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</si>
  <si>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</si>
  <si>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</si>
  <si>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</si>
  <si>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phải nộp khác
Increase, (Decrease) Other payables</t>
  </si>
  <si>
    <t>V. Tiền và các khoản tương đương tiền cuối kỳ Cash and cash equivalents at the end of period</t>
  </si>
  <si>
    <t>II. Lưu chuyển tiền từ hoạt động tài chính 
Cash flow from financing activities</t>
  </si>
  <si>
    <t>1. Tiền thu từ phát hành Chứng chỉ quỹ  mở 
Receipts from subscriptions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</si>
  <si>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</si>
  <si>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</si>
  <si>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</si>
  <si>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</si>
  <si>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</si>
  <si>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cho hoạt động mua bán của nhà đầu tư 
Cash at bank for Fund's subscription/redemption</t>
  </si>
  <si>
    <t>- Tiền gửi phong tỏa 
Frozen Account</t>
  </si>
  <si>
    <t>VI. Thay đổi Tiền và các khoản tương đương tiền trong kỳ
Changes in cash and cash equivalents in the period</t>
  </si>
  <si>
    <t>Khác
Other</t>
  </si>
  <si>
    <t>(-) Tăng, (+) giảm dự thu phải thu tiền lãi các khoản đầu tư
(Increase), Decrease in Dividend and interest receivables</t>
  </si>
  <si>
    <t>(-) Tăng, (+) giảm phải thu bán chứng khoán đầu tư
(Increase), Decrease in Receivables from investments sold but not yet settled</t>
  </si>
  <si>
    <t>Nội dung hoạt động (nêu chi tiết theo mục tiêu và đối tác)
Description</t>
  </si>
  <si>
    <t>Đối tác
Couterparty</t>
  </si>
  <si>
    <t>Mục tiêu/Tài sản đảm bảo Collateral</t>
  </si>
  <si>
    <t>Kỳ hạn
Term</t>
  </si>
  <si>
    <t>Giá trị khoản vay hoặc khoản cho vay
Amount</t>
  </si>
  <si>
    <t>Thời điểm giao dịch 
As at transaction date</t>
  </si>
  <si>
    <t>Tỷ lệ giá trị hợp đồng/giá trị tài sản ròng của quỹ 
Balance/NAV</t>
  </si>
  <si>
    <t>Thời điểm báo cáo
As at reporting date</t>
  </si>
  <si>
    <t>Tổng giá trị các hợp đồng Repo/giá trị tài sản ròng
Repo/NAV</t>
  </si>
  <si>
    <t>Tổng giá trị các hợp đồng/giá trị tài sản ròng của quỹ
Total Margin/NAV</t>
  </si>
  <si>
    <t>Tổng giá trị các hợp đồng/giá trị tài sản ròng của quỹ
Reverse Repo/NAV</t>
  </si>
  <si>
    <t>Tổng giá trị các khoản vay/giá trị tài sản ròng (=I+II)
Total Borrowings, Repo/NAV</t>
  </si>
  <si>
    <t>Tổng giá trị các khoản cho vay/giá trị tài sản ròng  (=III + IV)
Total Loans/NAV</t>
  </si>
  <si>
    <t>Lợi nhuận chưa phân phối</t>
  </si>
  <si>
    <t>Thuế và các khoản phải nộp Nhà nước</t>
  </si>
  <si>
    <t>Phải trả thu nhập cho Nhà đầu tư</t>
  </si>
  <si>
    <t>Chi phí phải trả</t>
  </si>
  <si>
    <t>3. Phải trả phí cho các Đại lý phân phối, Công ty quản lý quỹ về mua bán Chứng chỉ quỹ
Subscription and Redemption fee payable to distributors and fund management company</t>
  </si>
  <si>
    <t>Số thứ tự</t>
  </si>
  <si>
    <t>Tên (mã) các công ty chứng khoán (có giá trị giao dịch vượt quá 5% tổng giá trị giao dịch kỳ báo cáo)</t>
  </si>
  <si>
    <t>Quan hệ với công ty quản lý quỹ</t>
  </si>
  <si>
    <t>Tỷ lệ giao dịch của quỹ qua từng công ty chứng khoán</t>
  </si>
  <si>
    <t>Phí giao dịch bình quân</t>
  </si>
  <si>
    <t>Phí giao dịch bình quân trên thị trường</t>
  </si>
  <si>
    <t>Giá trị giao dịch trong kỳ báo cáo của quỹ</t>
  </si>
  <si>
    <t>Tổng giá trị giao dịch trong kỳ báo cáo của quỹ</t>
  </si>
  <si>
    <t>Tỷ lệ giao dịch của quỹ qua công ty chứng khoán trong kỳ báo cáo</t>
  </si>
  <si>
    <t>Tổng</t>
  </si>
  <si>
    <t>Thống kê phí giao dịch</t>
  </si>
  <si>
    <t>BÁO CÁO THỐNG KÊ PHÍ GIAO DỊCH CỦA QUỸ
PERIODICAL REPORT ON BROKER FEE</t>
  </si>
  <si>
    <t>Phụ lục 27. Mẫu báo cáo thống kê phí giao dịch của Quỹ
Appendix 27. Periodical Report on Broker Fee</t>
  </si>
  <si>
    <t>4. Số lượng Chứng chỉ quỹ đang lưu hành
Number of outstanding fund certificates</t>
  </si>
  <si>
    <t>Tiền gửi ngân hàng cuối kỳ: 
Cash at bank of the end of period</t>
  </si>
  <si>
    <t>Phải trả, phải nộp khác</t>
  </si>
  <si>
    <t>Các khoản đầu tư</t>
  </si>
  <si>
    <t>Chi phí giao dịch bán các khoản đầu tư</t>
  </si>
  <si>
    <t>Trích trước phí công tác, họp của ban đại diện
Expense accruals for Fund's Board of Representatives travelling, meeting</t>
  </si>
  <si>
    <t>2215.17</t>
  </si>
  <si>
    <t>Chi phí họp, công tác của ban đại diện
Fund's Board of Representatives meeting, travelling expense</t>
  </si>
  <si>
    <t>Chi phí thiết lập Quỹ
Set up Expenses</t>
  </si>
  <si>
    <t>Phí niêm yết
Listing fee expenses</t>
  </si>
  <si>
    <t>20.10.01</t>
  </si>
  <si>
    <t>20.10.02</t>
  </si>
  <si>
    <t>20.10.03</t>
  </si>
  <si>
    <t>20.10.04</t>
  </si>
  <si>
    <t>20.10.05</t>
  </si>
  <si>
    <t>20.10.06</t>
  </si>
  <si>
    <t>20.10.07</t>
  </si>
  <si>
    <t>20.10.08</t>
  </si>
  <si>
    <t>20.10.09</t>
  </si>
  <si>
    <t>20.10.10</t>
  </si>
  <si>
    <t>Phí quản lý thường niên
Annual fee Expenses</t>
  </si>
  <si>
    <t>(+) Tăng, (-) giảm phải trả các Đại lý phân phối Chứng chỉ quỹ, Công ty Quản lý Quỹ
(Decrease)/increase in subscription and redemption fee payable to distributors and Fund Management Company</t>
  </si>
  <si>
    <t>2215.10</t>
  </si>
  <si>
    <t>2229.1</t>
  </si>
  <si>
    <t>2229.2</t>
  </si>
  <si>
    <t>2232.4</t>
  </si>
  <si>
    <t>2232.5</t>
  </si>
  <si>
    <t>Closing Balance</t>
  </si>
  <si>
    <r>
      <rPr>
        <b/>
        <sz val="10"/>
        <color indexed="30"/>
        <rFont val="Tahoma"/>
        <family val="2"/>
      </rPr>
      <t>Tên Quỹ:</t>
    </r>
    <r>
      <rPr>
        <sz val="10"/>
        <color indexed="8"/>
        <rFont val="Tahoma"/>
        <family val="2"/>
      </rPr>
      <t xml:space="preserve">
</t>
    </r>
  </si>
  <si>
    <t xml:space="preserve">Fund name: </t>
  </si>
  <si>
    <t>Fund name:</t>
  </si>
  <si>
    <t>Tên Quỹ:</t>
  </si>
  <si>
    <t>(+) Tăng, (-) giảm Phải trả dịch vụ quản lý Quỹ mở
Increase, (Decrease) Fund management related service expense payable</t>
  </si>
  <si>
    <t>(-) Tăng (+) giảm đầu tư
(Increase), Decrease Investments</t>
  </si>
  <si>
    <t>(+) Tăng, (-) giảm Thuế Thu nhập doanh nghiệp đã nộp
Increase, (Decrease) Income Tax Payment</t>
  </si>
  <si>
    <t>Tiền gửi Ngân hàng</t>
  </si>
  <si>
    <t>Các khoản dự phòng</t>
  </si>
  <si>
    <t>Vay ngắn hạn</t>
  </si>
  <si>
    <t>Phải trả mua các khoản đầu tư</t>
  </si>
  <si>
    <t>Phải trả các Đại lý phân phối, Công ty Quản lý quỹ về phí phát hành và mua lại Chứng chỉ quỹ</t>
  </si>
  <si>
    <t>Phải trả dịch vụ quản lý quỹ</t>
  </si>
  <si>
    <t>Tình hình biến động vốn chủ sở hữu</t>
  </si>
  <si>
    <t xml:space="preserve">Lãi, lỗ bán các khoản đầu tư </t>
  </si>
  <si>
    <t>Chênh lệch đánh giá lại các khoản đầu tư</t>
  </si>
  <si>
    <t>Doanh thu hoạt động đầu tư</t>
  </si>
  <si>
    <t>N</t>
  </si>
  <si>
    <t>Chi phí giao dịch mua các khoản đầu tư</t>
  </si>
  <si>
    <t>Chi phí đầu tư</t>
  </si>
  <si>
    <t>Chi phí quản lý Quỹ mở</t>
  </si>
  <si>
    <t>Thuyết minh về giá trị tài sản ròng</t>
  </si>
  <si>
    <t>Thuyết minh về danh mục các khoản đầu tư</t>
  </si>
  <si>
    <t>Thuyết minh về các Tài khoản loại 0</t>
  </si>
  <si>
    <t>Những thông tin khác</t>
  </si>
  <si>
    <t>Thống kê các Thuyết minh BCTC</t>
  </si>
  <si>
    <t>1/</t>
  </si>
  <si>
    <t>2/</t>
  </si>
  <si>
    <t>3/</t>
  </si>
  <si>
    <t>4/</t>
  </si>
  <si>
    <t>5/</t>
  </si>
  <si>
    <t>6/</t>
  </si>
  <si>
    <t>7/</t>
  </si>
  <si>
    <t>8/</t>
  </si>
  <si>
    <t>9/</t>
  </si>
  <si>
    <t>10/</t>
  </si>
  <si>
    <t>11/</t>
  </si>
  <si>
    <t>12/</t>
  </si>
  <si>
    <t>13/</t>
  </si>
  <si>
    <t>14/</t>
  </si>
  <si>
    <t>15/</t>
  </si>
  <si>
    <t>16/</t>
  </si>
  <si>
    <t>17/</t>
  </si>
  <si>
    <t>18/</t>
  </si>
  <si>
    <t>19/</t>
  </si>
  <si>
    <t>20/</t>
  </si>
  <si>
    <t>21/</t>
  </si>
  <si>
    <t>22/</t>
  </si>
  <si>
    <t>23/</t>
  </si>
  <si>
    <t>24/</t>
  </si>
  <si>
    <t>Y</t>
  </si>
  <si>
    <t>Nguyên nhân không trình bày</t>
  </si>
  <si>
    <t>Chỉ có VF1 trình bày, các Quỹ khác không có khoản mục này không phải trình bày</t>
  </si>
  <si>
    <t>Không có số dư không trình bày</t>
  </si>
  <si>
    <t>Trên báo cáo chính đã chi tiết theo từng khoản mục</t>
  </si>
  <si>
    <t>Không bắt buộc, Quỹ chỉ có khoản mục thuế từ hoạt động mua bán CCQ và Thù lao BDD</t>
  </si>
  <si>
    <t>O</t>
  </si>
  <si>
    <t>Có trình bày Y/N/O</t>
  </si>
  <si>
    <t>Quỹ nào có chia cổ tức mới trình bày</t>
  </si>
  <si>
    <t>Chi tiết theo nature khoản mục của từng quỹ</t>
  </si>
  <si>
    <t>Tính toán lại dựa trên Báo cáo Sale and Purchase Report, checking với cân đối</t>
  </si>
  <si>
    <t>Dựa trên báo cáo Portfolio Valuation</t>
  </si>
  <si>
    <t>Hệ thống ko support nhặt số liệu báo cáo này</t>
  </si>
  <si>
    <t>Thống kê theo từng kỳ NAV</t>
  </si>
  <si>
    <t>Báo cáo theo thông tư 183 đã có thông tin</t>
  </si>
  <si>
    <t>Không coó</t>
  </si>
  <si>
    <t>Không bắt buộc trình bày</t>
  </si>
  <si>
    <t>Kỳ báo cáo:</t>
  </si>
  <si>
    <t>Thông tin chung:</t>
  </si>
  <si>
    <t>Tên Công ty quản lý quỹ:</t>
  </si>
  <si>
    <t>Tên ngân hàng giám sát:</t>
  </si>
  <si>
    <t xml:space="preserve">Supervising bank: </t>
  </si>
  <si>
    <t>Standard Chartered Bank (Vietnam) Ltd.</t>
  </si>
  <si>
    <t>Người ký báo cáo:</t>
  </si>
  <si>
    <t>Management Fund  Company:</t>
  </si>
  <si>
    <r>
      <rPr>
        <b/>
        <sz val="10"/>
        <color indexed="30"/>
        <rFont val="Tahoma"/>
        <family val="2"/>
      </rPr>
      <t>Tên ngân hàng giám sát:</t>
    </r>
    <r>
      <rPr>
        <sz val="10"/>
        <color indexed="8"/>
        <rFont val="Tahoma"/>
        <family val="2"/>
      </rPr>
      <t xml:space="preserve">
</t>
    </r>
  </si>
  <si>
    <t>Công ty Cổ phần Quản lý Quỹ Đầu tư Việt Nam</t>
  </si>
  <si>
    <t>Vietnam Bond Fund (VFMVFB)</t>
  </si>
  <si>
    <t>Công ty Cổ phần Quản lý Quỹ đầu tư Việt Nam</t>
  </si>
  <si>
    <t>Trần Thanh Tân</t>
  </si>
  <si>
    <t>Tổng giám đốc</t>
  </si>
  <si>
    <t>2215.1.1</t>
  </si>
  <si>
    <t>1</t>
  </si>
  <si>
    <t>Công ty Cổ phần chứng khoán BIDV</t>
  </si>
  <si>
    <t>GENERAL LEDGER TRIAL BALANCE</t>
  </si>
  <si>
    <t>Fund</t>
  </si>
  <si>
    <t>VFMVFB</t>
  </si>
  <si>
    <t>Vietnam Bond Fund</t>
  </si>
  <si>
    <t>Page : 1/2</t>
  </si>
  <si>
    <t>General Ledger Trail Balance To</t>
  </si>
  <si>
    <t>DONG</t>
  </si>
  <si>
    <t>Report : SHJNA102</t>
  </si>
  <si>
    <t>Nav Type    Official</t>
  </si>
  <si>
    <t>Historical</t>
  </si>
  <si>
    <t>Account</t>
  </si>
  <si>
    <t>IFRS</t>
  </si>
  <si>
    <t>Suff Acc</t>
  </si>
  <si>
    <t>Maturity</t>
  </si>
  <si>
    <t>Description</t>
  </si>
  <si>
    <t>- - - - - - - - - - - -</t>
  </si>
  <si>
    <t>-  Balance  -  -  - - - - - - - - - - -</t>
  </si>
  <si>
    <t>Class</t>
  </si>
  <si>
    <t>Ccy</t>
  </si>
  <si>
    <t>Date</t>
  </si>
  <si>
    <t>Account Ccy</t>
  </si>
  <si>
    <t>Fund CcyVND</t>
  </si>
  <si>
    <t>-</t>
  </si>
  <si>
    <t>VND</t>
  </si>
  <si>
    <t>Fee</t>
  </si>
  <si>
    <t>Page : 2/2</t>
  </si>
  <si>
    <t>Total Debits</t>
  </si>
  <si>
    <t>Total Credits</t>
  </si>
  <si>
    <t>Total Asset and Liabilities</t>
  </si>
  <si>
    <t>Total Capital and PL</t>
  </si>
  <si>
    <t>Total Off Balance</t>
  </si>
  <si>
    <t>02.1</t>
  </si>
  <si>
    <t>02.2</t>
  </si>
  <si>
    <t>03.1</t>
  </si>
  <si>
    <t>03.2</t>
  </si>
  <si>
    <t>Phí dịch vụ lưu ký - phí VSD
Custodian service -  VSD fee</t>
  </si>
  <si>
    <t>20.2.3</t>
  </si>
  <si>
    <t>20.10.11</t>
  </si>
  <si>
    <t>Phải trả phí báo giá
Price feed fee payable</t>
  </si>
  <si>
    <t>Phải trả khác
Other payables</t>
  </si>
  <si>
    <t>2207.1</t>
  </si>
  <si>
    <t>2207.2</t>
  </si>
  <si>
    <t>2226.3</t>
  </si>
  <si>
    <t>Không liên quan</t>
  </si>
  <si>
    <t>Công ty Cổ phần chứng khoán Ngân hàng Đầu tư &amp; Phát triển Việt Nam</t>
  </si>
  <si>
    <t>Công ty Cổ phần chứng khoán Thành phố Hồ Chí Minh</t>
  </si>
  <si>
    <t>Công ty TNHH chứng khoán Ngân hàng TMCP Ngoại thương Việt Nam</t>
  </si>
  <si>
    <t>Số lũy kế
Year-to-date</t>
  </si>
  <si>
    <t>Investment - Cert of Deposits</t>
  </si>
  <si>
    <t>R/L G/P - Cert. of Deposits</t>
  </si>
  <si>
    <t>Int Income - Cert of Deposit</t>
  </si>
  <si>
    <t>(+) Tăng, (-) giảm phải trả cho Nhà đầu tư về mua lại 
Chứng chỉ quỹ
Increase, (Decrease) Redemption payable</t>
  </si>
  <si>
    <t>Lưu chuyển tiền thuần từ hoạt động tài chính  
Net cash outflows from financing activities</t>
  </si>
  <si>
    <t>Lưu chuyển tiền thuần từ hoạt động đầu tư
Net Cash flow from Investing activities</t>
  </si>
  <si>
    <t>BÁO CÁO TÀI SẢN CỦA QUỸ / ASSET REPORT</t>
  </si>
  <si>
    <t>BÁO CÁO KẾT QUẢ HOẠT ĐỘNG / PROFIT AND LOSS REPORT</t>
  </si>
  <si>
    <t>BÁO CÁO VỀ TÌNH HÌNH DANH MỤC ĐẦU TƯ CỦA QUỸ / INVESTMENT PORTFOLIO REPORT</t>
  </si>
  <si>
    <t>MỘT SỐ CHỈ TIÊU KHÁC / OTHER INDICATORS</t>
  </si>
  <si>
    <t>STT/No</t>
  </si>
  <si>
    <t>Vietnam Investment Fund Management Joint Stock Company</t>
  </si>
  <si>
    <t>Cash in Bank</t>
  </si>
  <si>
    <t>1.1.1. Cổ tức được chia
Dividend income</t>
  </si>
  <si>
    <t>Quỹ đầu tư Trái phiếu Việt Nam</t>
  </si>
  <si>
    <t>Ngân hàng TNHH một thành viên Standard Chartered (Việt Nam)</t>
  </si>
  <si>
    <t>1.1. Cổ tức, trái tức được chia
Dividend, coupon income</t>
  </si>
  <si>
    <t>1.1.2. Trái tức được chia
Coupon income</t>
  </si>
  <si>
    <t>Phí dịch vụ lưu ký - bảo quản tài sản
Custodian service - Safe Custody Fee</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</si>
  <si>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</si>
  <si>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</si>
  <si>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</si>
  <si>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</si>
  <si>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Chi phí cung cấp báo giá chứng khoán
Price feed fee Expenses</t>
  </si>
  <si>
    <t>Chi phí dịch vụ tư vấn pháp lý
Legal consultancy expenses</t>
  </si>
  <si>
    <t>Phí quản lý thường niên trả cho UBCK
Annual fee payables to SSC</t>
  </si>
  <si>
    <t>Phí đăng ký niêm yết bổ sung trả VSD
Additional registration fee pay for VSD</t>
  </si>
  <si>
    <t>20.10.12</t>
  </si>
  <si>
    <t>20.10.13</t>
  </si>
  <si>
    <t>20.10.14</t>
  </si>
  <si>
    <t>11.2</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</si>
  <si>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</si>
  <si>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</si>
  <si>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</si>
  <si>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</si>
  <si>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</si>
  <si>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</si>
  <si>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Cổ phiếu niêm yết
Listed Shares</t>
  </si>
  <si>
    <t>Trái phiếu chưa niêm yết 
Unlisted Bonds</t>
  </si>
  <si>
    <t>Chứng chỉ tiền gửi
Certificate of Deposit</t>
  </si>
  <si>
    <t>Quyền mua chứng khoán
Investments - Rights</t>
  </si>
  <si>
    <t>121.7</t>
  </si>
  <si>
    <t>Trong đó: Phải thu khó đòi về bán các khoản đầu tư
In which: Overdue receivables from selling investments</t>
  </si>
  <si>
    <t>132</t>
  </si>
  <si>
    <t>3.2.1. Phải thu cổ tức, tiền lãi đến ngày nhận
Dividend and interest receivables</t>
  </si>
  <si>
    <t>Phải thu cổ tức
Dividend receivables</t>
  </si>
  <si>
    <t>Phải thu trái tức
Coupon receivables</t>
  </si>
  <si>
    <t>Phải thu lãi tiền gửi có kỳ hạn dưới 3 tháng
Interest receivables from deposit with term less than three (03) months</t>
  </si>
  <si>
    <t>Phải thu lãi tiền gửi có kỳ hạn trên 3 tháng
Interest receivables from deposit with term more than three (03) months</t>
  </si>
  <si>
    <t>Trong đó: Phải thu khó đòi về cổ tức, tiền lãi đến ngày nhận  nhưng chưa nhận được
In which: Overdue receivables from dividend, interest income</t>
  </si>
  <si>
    <t>135</t>
  </si>
  <si>
    <t>3.2.2. Dự thu cổ tức, tiền lãi chưa đến ngày nhận 
Dividend and interest receivables before payment date</t>
  </si>
  <si>
    <t>Dự thu cổ tức
Dividend receivables</t>
  </si>
  <si>
    <t>Dự thu lãi trái phiếu
Bond coupon receivables</t>
  </si>
  <si>
    <t>Dự thu lãi tiền gửi có kỳ hạn dưới 3 tháng
Interest acrrual from deposit with term less than three (03) months</t>
  </si>
  <si>
    <t>Dự thu lãi tiền gửi có kỳ hạn trên 3 tháng
Interest accrual from deposit with term more than three (03) months</t>
  </si>
  <si>
    <t>Trich trước lãi vay ngắn hạn
Accrued Interest Expense</t>
  </si>
  <si>
    <t>Phí giao dịch
Transaction fee</t>
  </si>
  <si>
    <t>Phải trả phí môi giới
Brokerage fee payables</t>
  </si>
  <si>
    <t>Phải trả phí giao dịch thanh toán bù trừ chứng khoán
Clearing Settlement Fee payables</t>
  </si>
  <si>
    <t>Trích trước phí họp đại hội thường niên
Expense accruals - Annual General meeting</t>
  </si>
  <si>
    <t>Trích trước phí báo cáo thường niên
Expense accruals for Annual report</t>
  </si>
  <si>
    <t>316.1.1</t>
  </si>
  <si>
    <t>316.1.2</t>
  </si>
  <si>
    <t>316.2</t>
  </si>
  <si>
    <t>316.3</t>
  </si>
  <si>
    <t>316.4</t>
  </si>
  <si>
    <t>316.5</t>
  </si>
  <si>
    <t>Phải trả cho nhà đầu tư chờ mua chứng chỉ quỹ
Subscription Pending allotment</t>
  </si>
  <si>
    <t>317.1</t>
  </si>
  <si>
    <t>Phải trả nhà đầu tư trên tài sản giữ hộ
Payables to investors for investment bought on behalf</t>
  </si>
  <si>
    <t>317.2</t>
  </si>
  <si>
    <t>Trích trước phải trả phí quản lý
Expense accruals for Management fee</t>
  </si>
  <si>
    <t>319.1</t>
  </si>
  <si>
    <t>Trích trước phí lưu ký tài sản Quỹ mở
Accrued expense for Custodian fee</t>
  </si>
  <si>
    <t>319.2</t>
  </si>
  <si>
    <t>319.2.1</t>
  </si>
  <si>
    <t>319.2.2</t>
  </si>
  <si>
    <t>319.2.3</t>
  </si>
  <si>
    <t>Trích trước phí quản trị quỹ
Expense accruals for Fund administration fee</t>
  </si>
  <si>
    <t>319.3</t>
  </si>
  <si>
    <t>Trích trước phí giám sát
Expense accruals for Supervising fee</t>
  </si>
  <si>
    <t>319.4</t>
  </si>
  <si>
    <t>Trích trước phí dịch vụ đại lý chuyển nhượng
Expense accruals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</si>
  <si>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</si>
  <si>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</si>
  <si>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</si>
  <si>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</si>
  <si>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</si>
  <si>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320.1</t>
  </si>
  <si>
    <t>320.2</t>
  </si>
  <si>
    <t>Trích trước phí quản lý thường niên trả cho UBCKNN
Accrued expense for Annual Fee pay to SSC</t>
  </si>
  <si>
    <t>320.3</t>
  </si>
  <si>
    <t>Phí Ngân hàng S2B
S2B Bank charge</t>
  </si>
  <si>
    <t>320.4</t>
  </si>
  <si>
    <t>320.5</t>
  </si>
  <si>
    <t>3.2 Lợi nhuận chưa phân phối trong kỳ
Undistributed earnings during the period</t>
  </si>
  <si>
    <t>3.1 Lợi nhuận chưa phân phối đầu kỳ
Undistributed earnings at the beginning of the period</t>
  </si>
  <si>
    <t>(- lãi) hoặc (+ lỗ) chênh lệch tỷ giá hối đoái/ đánh giá lại các khoản đầu tư chưa thực hiện
Unreliased Gain or (Loss) from FX valuation/Investment revaluation</t>
  </si>
  <si>
    <t>2203.1</t>
  </si>
  <si>
    <t>Tiền phải trả cho Nhà đầu tư về mua lại Chứng chỉ quỹ
Cash at bank for Fund's redemption</t>
  </si>
  <si>
    <t>2203.2</t>
  </si>
  <si>
    <t>2203.3</t>
  </si>
  <si>
    <t>Cổ phiếu chưa niêm yết
Unlisted Shares</t>
  </si>
  <si>
    <t>Đầu tư khác
Other investments</t>
  </si>
  <si>
    <t>2205.7</t>
  </si>
  <si>
    <t>Phải thu cổ tức, trái tức
Dividend, Coupon receivables</t>
  </si>
  <si>
    <t>Phải thu cổ tức
Dividend receivable</t>
  </si>
  <si>
    <t>2206.1</t>
  </si>
  <si>
    <t>Phải thu trái tức
Coupon receivable</t>
  </si>
  <si>
    <t>2206.2</t>
  </si>
  <si>
    <t>Phải thu lãi tiền gửi có kỳ hạn
Interest receivable from term deposit</t>
  </si>
  <si>
    <t>Dự phòng giảm giá tài sản nhận thế chấp
Impairment of devaluation of assets as pledge</t>
  </si>
  <si>
    <t>Dự phòng nợ phải thu khó đòi
Provision for doubtful debt</t>
  </si>
  <si>
    <t>Phải trả nhà đầu tư
Payables to investors</t>
  </si>
  <si>
    <t>2215.1</t>
  </si>
  <si>
    <t>2215.1.2</t>
  </si>
  <si>
    <t>Phải trả nhà đầu tư trên cổ tức đã thu
Payables to investors for collected dividend</t>
  </si>
  <si>
    <t>2215.1.3</t>
  </si>
  <si>
    <t>Phải trả cho Nhà đầu tư về mua lại Chứng chỉ quỹ
Redemption payable</t>
  </si>
  <si>
    <t>2215.1.4</t>
  </si>
  <si>
    <t>Thuế và các khoản phải nộp Nhà nước
Tax payables and obligations to the State Budget</t>
  </si>
  <si>
    <t>Phải trả thu nhập cho Nhà đầu tư
Profit distribution payables</t>
  </si>
  <si>
    <t>Phải trả thù lao ban đại diện quỹ
Expense accruals - Remuneration Payable to Fund's Board of Representatives</t>
  </si>
  <si>
    <t>Phải trả phí quản lý cho công ty quản lý quỹ
Management fee payable</t>
  </si>
  <si>
    <t>2215.9.1</t>
  </si>
  <si>
    <t>Phải trả phí giao dịch thanh toán bù trừ chứng khoán
Accruals of Clearing Settlement Fee</t>
  </si>
  <si>
    <t>2215.9.2</t>
  </si>
  <si>
    <t>2215.10.1</t>
  </si>
  <si>
    <t>Phí dịch vụ lưu ký - giao dịch chứng khoán
Custodian service - Transaction Fee</t>
  </si>
  <si>
    <t>2215.10.2</t>
  </si>
  <si>
    <t>Phí dịch vụ lưu ký - phí VSD
Custodian service - VSD Fee</t>
  </si>
  <si>
    <t>2215.10.3</t>
  </si>
  <si>
    <t>Phải trả phí họp đại hội thưởng niên
General meeting expense payable</t>
  </si>
  <si>
    <t>Phải trả phí báo cáo thường niên
Annual report fee payable</t>
  </si>
  <si>
    <t>2215.17.1</t>
  </si>
  <si>
    <t>2215.17.2</t>
  </si>
  <si>
    <t>Trích trước phí quản lý thường niên trả UBCKNN
Expense accruals for Annual Fee pay to SSC</t>
  </si>
  <si>
    <t>2215.17.3</t>
  </si>
  <si>
    <t>2215.17.4</t>
  </si>
  <si>
    <t>2215.18.1</t>
  </si>
  <si>
    <t>2215.18.2</t>
  </si>
  <si>
    <t>Tiền
Cash</t>
  </si>
  <si>
    <t>Các khoản đầu tư (kê chi tiết)
Investments</t>
  </si>
  <si>
    <t>Các khoản phải thu khác
Other receivables</t>
  </si>
  <si>
    <t>NỢ PHẢI TRẢ
TOTAL LIABILITIES</t>
  </si>
  <si>
    <t>Tiền phải thanh toán mua chứng khoán
Payables for securities bought but not yet settled</t>
  </si>
  <si>
    <t>Cổ tức được nhận
Dividend Received</t>
  </si>
  <si>
    <t>2221.1</t>
  </si>
  <si>
    <t>Trái tức được nhận
Coupon Received</t>
  </si>
  <si>
    <t>2221.2</t>
  </si>
  <si>
    <t>2222.1</t>
  </si>
  <si>
    <t>2222.2</t>
  </si>
  <si>
    <t>Thu nhập khác về đầu tư
Other investment income</t>
  </si>
  <si>
    <t>2223.1</t>
  </si>
  <si>
    <t>Thu nhập khác 
Other income</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</si>
  <si>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</si>
  <si>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</si>
  <si>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</si>
  <si>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Phí dịch vụ lưu ký - phí VSD
Custodian service - VSD fee</t>
  </si>
  <si>
    <t>Phí cung cấp dịch vụ tính giá trị tài sản ròng tham chiếu (iNAV) trả cho HOSE
Expenses payable to HOSE for iNAV calculation</t>
  </si>
  <si>
    <t>2227.3</t>
  </si>
  <si>
    <t>Phí  cấp quyền sử dụng chỉ số trả cho HOSE
Expenses payable to HOSE for Index usage</t>
  </si>
  <si>
    <t>2227.4</t>
  </si>
  <si>
    <t>2230.5</t>
  </si>
  <si>
    <t>Phí niêm yết, phí đăng ký chứng khoán
Listing, Registration fee expenses</t>
  </si>
  <si>
    <t>Thu nhập ròng từ hoạt động đầu tư (= I - II)
Net Income from Investment Activities ( = I - II)</t>
  </si>
  <si>
    <t>Thay đổi của giá trị tài sản ròng của Quỹ do các hoạt động đầu tư trong kỳ (III + IV)
Change of Net Asset Value of the Fund due to investment activities during the period ( = III + IV)</t>
  </si>
  <si>
    <t>Chi phi lãi vay
Borrowing Interest Expenses</t>
  </si>
  <si>
    <t>2246</t>
  </si>
  <si>
    <t>2256.1</t>
  </si>
  <si>
    <t>2256.2</t>
  </si>
  <si>
    <t>2256.3</t>
  </si>
  <si>
    <t>2256.4</t>
  </si>
  <si>
    <t>2256.5</t>
  </si>
  <si>
    <t>2256.6</t>
  </si>
  <si>
    <t>2256.7</t>
  </si>
  <si>
    <t>2259.1</t>
  </si>
  <si>
    <t>2259.2</t>
  </si>
  <si>
    <t/>
  </si>
  <si>
    <t>II.2 Thay đổi NAV do phận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</si>
  <si>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</si>
  <si>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</si>
  <si>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4067.1</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</si>
  <si>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</si>
  <si>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t>
  </si>
  <si>
    <t>31/12/2015 00:00 Currency VND</t>
  </si>
  <si>
    <t>04/01/2016 14:39</t>
  </si>
  <si>
    <t>Investment - Government</t>
  </si>
  <si>
    <t>Bonds</t>
  </si>
  <si>
    <t>04/01/2016</t>
  </si>
  <si>
    <t>11/01/2016</t>
  </si>
  <si>
    <t>13/01/2016</t>
  </si>
  <si>
    <t>25/01/2016</t>
  </si>
  <si>
    <t>Cash in Bank STANDARD</t>
  </si>
  <si>
    <t>CHARTERED BANK VIETNAM</t>
  </si>
  <si>
    <t>Int Accrual - Government</t>
  </si>
  <si>
    <t>Bond</t>
  </si>
  <si>
    <t>Exp Accrual - Management</t>
  </si>
  <si>
    <t>Int Income - Government</t>
  </si>
  <si>
    <t>26/12/2015</t>
  </si>
  <si>
    <t>08/04/2017</t>
  </si>
  <si>
    <t>28/08/2016</t>
  </si>
  <si>
    <t>Int Income - Commercial</t>
  </si>
  <si>
    <t>Paper</t>
  </si>
  <si>
    <t>Phải trả về mua cổ phiếu
Payables for equity purchases</t>
  </si>
  <si>
    <t>312.1</t>
  </si>
  <si>
    <t>Phải trả về mua trái phiếu
Payables for bond purchases</t>
  </si>
  <si>
    <t>312.2</t>
  </si>
  <si>
    <t>Phải trả về mua hợp đồng repo
Payables for repo contract</t>
  </si>
  <si>
    <t>312.3</t>
  </si>
  <si>
    <t>30/09/2015 00:00 Currency VND</t>
  </si>
  <si>
    <t>01/10/2015 15:24</t>
  </si>
  <si>
    <t>14/10/2015</t>
  </si>
  <si>
    <t>21/10/2015</t>
  </si>
  <si>
    <t>28/10/2015</t>
  </si>
  <si>
    <t>02/11/2015</t>
  </si>
  <si>
    <t>Cash in Bank CASH IN BANK -</t>
  </si>
  <si>
    <t>SUBSCRIPTION</t>
  </si>
  <si>
    <t>SUBSCRIPTION VFM</t>
  </si>
  <si>
    <t>Người lập:</t>
  </si>
  <si>
    <t xml:space="preserve">             Người duyệt:</t>
  </si>
  <si>
    <t>_____________________________________</t>
  </si>
  <si>
    <t>______________________________________</t>
  </si>
  <si>
    <t>_______________________________</t>
  </si>
  <si>
    <t>Bà Vương Thị Trâm Anh</t>
  </si>
  <si>
    <t xml:space="preserve">         Ông Nguyễn Minh Đăng Khánh</t>
  </si>
  <si>
    <t xml:space="preserve">                Ông Trần Thanh Tân</t>
  </si>
  <si>
    <t>Kế toán Quỹ</t>
  </si>
  <si>
    <t xml:space="preserve">   Phó Tổng Giám đốc kiêm 
Giám đốc Tài chính
</t>
  </si>
  <si>
    <t xml:space="preserve">              Tổng Giám đốc</t>
  </si>
  <si>
    <t>Ông Trần Thanh Tân</t>
  </si>
  <si>
    <t>Tổng Giám đốc</t>
  </si>
  <si>
    <t>2. Tiền chi mua lại Chứng chỉ quỹ mở 
Payments for redemptions</t>
  </si>
  <si>
    <t>Phải trả phí dịch vụ đại lý chuyển nhượng
Tranfer agency fee payable</t>
  </si>
  <si>
    <t>___________________________</t>
  </si>
  <si>
    <t>Mẫu số B01g - QM. Báo cáo thu nhập
Template B01g - QM. Statement of Comprehensive Income</t>
  </si>
  <si>
    <t>Mẫu số B02g - QM. Báo cáo tình hình tài chính
Template B02g - QM. Statement of Financial Position</t>
  </si>
  <si>
    <t>%/cùng kỳ năm trước
%/against last year</t>
  </si>
  <si>
    <t>II.1 Thay đổi NAV do biến động thị trường và hoạt động giao dịch của Quỹ mở trong kỳ
Change of NAV due to market fluctuation and the funds investment during the period</t>
  </si>
  <si>
    <t>___________________________________________________</t>
  </si>
  <si>
    <t>________________________________________________</t>
  </si>
  <si>
    <t>Ngày 
tháng năm 
Date</t>
  </si>
  <si>
    <t>Ngày 
tháng năm
Date</t>
  </si>
  <si>
    <t>I. THU NHẬP, DOANH THU HOẠT ĐỘNG 
ĐẦU TƯ
Investment income</t>
  </si>
  <si>
    <t>Phụ lục 31: Mẫu Báo cáo hoạt động vay, giao dịch mua bán lại của quỹ
Appendix 31: Report on borrowing operation, repo/reverse repo transactions of the fund</t>
  </si>
  <si>
    <t>BÁO CÁO HOẠT ĐỘNG VAY, GIAO DỊCH MUA BÁN LẠI CỦA QUỸ
REPORT ON BORROWING OPERATION, REPO/REVERSE REPO TRANSACTIONS OF THE FUND</t>
  </si>
  <si>
    <t>BÁO CÁO THAY ĐỔI GIÁ TRỊ TÀI SẢN RÒNG, GIAO DỊCH CHỨNG CHỈ QŨY
REPORT ON CHANGE OF NET ASSET VALUE, TRADING OF FUND CERTIFICATE</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</si>
  <si>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</si>
  <si>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</si>
  <si>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</si>
  <si>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</si>
  <si>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2232.7</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</si>
  <si>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</si>
  <si>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II. Thay đổi NAV so với kỳ trước (= II.1 + II.2), trong đó:
Change of NAV during the priod (=II.1 + II.2), of which:</t>
  </si>
  <si>
    <t>IV. Giá trị tài sản ròng của quỹ mở cuối kỳ 
(= I + II + III)
NAV at the end of period (= I + II + III)</t>
  </si>
  <si>
    <t xml:space="preserve">V. Giá trị tài sản ròng trên một đơn vị quỹ cuối kỳ
NAV per unit at the end of period </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</si>
  <si>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</si>
  <si>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Fund Management Company:</t>
  </si>
  <si>
    <t xml:space="preserve">Fund Management Company:
</t>
  </si>
  <si>
    <t>Ghi chú/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</si>
  <si>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</si>
  <si>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Năm 2018
Year 2018</t>
  </si>
  <si>
    <t>III. Thay đổi NAV do mua lại, phát hành thêm chứng chỉ quỹ (= III.1 + III.2)
Change of NAV due to redemption, subscription of fund certificate (= III.1 + III.2)</t>
  </si>
  <si>
    <t>Các khoản phải thu khác
Other Receivables</t>
  </si>
  <si>
    <t>1.2 Vốn góp mua lại
Capital from redemption</t>
  </si>
  <si>
    <t>Lãi tiền gửi ngân hàng
Interest income from bank deposits</t>
  </si>
  <si>
    <t>Lãi tiền gửi ngân hàng
Income from Bank Deposit</t>
  </si>
  <si>
    <t>Lãi chứng chỉ tiền gửi
Interest income from certificates of deposit</t>
  </si>
  <si>
    <t>2203.4</t>
  </si>
  <si>
    <t>2205.8</t>
  </si>
  <si>
    <t>Chi tiết loại hợp đồng phái sinh
Index future contracts</t>
  </si>
  <si>
    <t>Hợp đồng tương lai chỉ số
Index future contracts</t>
  </si>
  <si>
    <t>Tiền gửi ký quỹ cho hoạt động đầu tư chứng khoán phái sinh
Margin account for trading derivatives</t>
  </si>
  <si>
    <t>2231.3</t>
  </si>
  <si>
    <t>6.2. Lợi nhuận/(lỗ) chưa thực hiện
Unrealized profit (losses)</t>
  </si>
  <si>
    <t>Trái phiếu Doanh Nghiệp VN0VHM118013
Corporate Bond VN0VHM118013</t>
  </si>
  <si>
    <t>Trái phiếu Doanh Nghiệp VN0KBC118063
Corporate Bond VN0KBC118063</t>
  </si>
  <si>
    <t>Trái phiếu niêm yết
Listed Bonds</t>
  </si>
  <si>
    <t>Năm 2019
Year 2019</t>
  </si>
  <si>
    <t>Ngày 30 tháng 06 
năm 2019
As at 30 Jun 2019</t>
  </si>
  <si>
    <t>Quý II năm 2019
Quarter II 2019</t>
  </si>
  <si>
    <t>Trái phiếu Doanh Nghiệp VN0VIC118147
Corporate Bond VN0VIC118147</t>
  </si>
  <si>
    <t>Vũ Hương Giang</t>
  </si>
  <si>
    <t>Phó Phòng Nghiệp vụ Dịch vụ Chứng khoán</t>
  </si>
  <si>
    <t>Công cụ chuyển nhượng…
Transferable instruments…</t>
  </si>
  <si>
    <t>- Tiền gửi ngân hàng và tương đương tiền cho hoạt động của Quỹ 
Cash at bank and cash equivalent for Fund's operation</t>
  </si>
  <si>
    <t>Phí thiết kế, in ấn, gửi thư…
Designing, printing, posting... expense</t>
  </si>
  <si>
    <t xml:space="preserve">Phải thu lãi chứng chỉ tiền gửi
Interest receivables from Certificates of Deposit </t>
  </si>
  <si>
    <t>Dự thu lãi chứng chỉ tiền gửi
Interest accrual from Certificates of Deposit</t>
  </si>
  <si>
    <t>1. Vay ngắn hạn
Short-term loans</t>
  </si>
  <si>
    <t>Gốc khoản vay ngắn hạn
Short-term loans Principal</t>
  </si>
  <si>
    <t>IV. Tiền và các khoản tương đương tiền đầu kỳ
Cash and cash equivalents at the beginning of period</t>
  </si>
  <si>
    <t>Chứng chỉ tiền gửi
Certificates of Deposit</t>
  </si>
  <si>
    <t>Phải thu lãi chứng chỉ tiền gửi
Interest receivable from Certificates of Deposit</t>
  </si>
  <si>
    <t>Vay ngắn hạn 
Short-term loans</t>
  </si>
  <si>
    <t>Lãi chứng chỉ tiền gửi
Interest from Certificates of Deposit</t>
  </si>
  <si>
    <t>Lãi tiền gửi và chứng chỉ tiền gửi được nhận
Interest receivables from deposits and certificates of deposit</t>
  </si>
  <si>
    <t>Tiền gửi có kỳ hạn trên 3 tháng
Term deposit greater than 3 months</t>
  </si>
  <si>
    <t>Chứng chỉ tiền gửi 
Certificates of deposit</t>
  </si>
  <si>
    <r>
      <t xml:space="preserve">Vay tiền </t>
    </r>
    <r>
      <rPr>
        <i/>
        <sz val="10"/>
        <rFont val="Tahoma"/>
        <family val="2"/>
      </rPr>
      <t>(nêu chi tiết từng hợp đồng)
Borrowings (detail by each contract)</t>
    </r>
  </si>
  <si>
    <r>
      <t xml:space="preserve">Hợp đồng Repo </t>
    </r>
    <r>
      <rPr>
        <i/>
        <sz val="10"/>
        <rFont val="Tahoma"/>
        <family val="2"/>
      </rPr>
      <t>(nêu chi tiết từng hợp đồng)
Repo (detail by each contract)</t>
    </r>
  </si>
  <si>
    <r>
      <t xml:space="preserve">Cho vay chứng khoán </t>
    </r>
    <r>
      <rPr>
        <i/>
        <sz val="10"/>
        <rFont val="Tahoma"/>
        <family val="2"/>
      </rPr>
      <t>(nêu chi tiết từng hợp đồng)
Margin (detail by each contract)</t>
    </r>
  </si>
  <si>
    <r>
      <t>Hợp đồng Reverse Repo</t>
    </r>
    <r>
      <rPr>
        <i/>
        <sz val="10"/>
        <rFont val="Tahoma"/>
        <family val="2"/>
      </rPr>
      <t xml:space="preserve"> (nêu chi tiết từng hợp đồng)
Reverse Repo (Detail by each contract)</t>
    </r>
  </si>
  <si>
    <t>Quý III
Quarter III</t>
  </si>
  <si>
    <t>Tại ngày 30 tháng 09 năm 2019 / As at 30 Sep 2019</t>
  </si>
  <si>
    <t>Quý III năm 2019 / Quarter III 2019</t>
  </si>
  <si>
    <t>Ngày 08 tháng 10 năm 2019</t>
  </si>
  <si>
    <t>Ngày 30 tháng 09 
năm 2019
As at 30 Sep 2019</t>
  </si>
  <si>
    <t>Quý III năm 2019
Quarter III 2019</t>
  </si>
  <si>
    <t>Trái phiếu doanh nghiệp VN0KBC290120
Corporate Bond VN0KBC290120</t>
  </si>
  <si>
    <t>Phải thu cho khoản cổ phiếu hạn chế chờ mua
Receivable from AP/Investors on securities on hold of buying</t>
  </si>
  <si>
    <t>Phí thực hiện quyền trả cho VSD
Fee paid to VSD for getting the list of investors</t>
  </si>
  <si>
    <t>Quyền mua chứng khoán
Investment - Rights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</si>
  <si>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</si>
  <si>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Giá trị tài sản ròng trên một đơn vị quỹ cuối kỳ
Net asset value per Fund Certificate at the end of period</t>
  </si>
  <si>
    <t>Tỷ lệ tiền vay từ các hợp đồng/giá trị tài sản ròng
Borrowings/NAV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</si>
</sst>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_(* #,##0.00_);_(* \(#,##0.00\);_(* &quot;-&quot;_);_(@_)"/>
    <numFmt numFmtId="166" formatCode="[$-409]d\-mmm\-yy;@"/>
    <numFmt numFmtId="167" formatCode="_(* #,##0.0_);_(* \(#,##0.0\);_(* &quot;-&quot;??_);_(@_)"/>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theme="1"/>
      <name val="Times New Roman"/>
      <family val="1"/>
    </font>
    <font>
      <i/>
      <sz val="11"/>
      <color theme="1"/>
      <name val="Times New Roman"/>
      <family val="1"/>
    </font>
    <font>
      <b/>
      <sz val="11"/>
      <color theme="1"/>
      <name val="Times New Roman"/>
      <family val="1"/>
    </font>
    <font>
      <sz val="11"/>
      <color theme="0" tint="-4.9989318521683403E-2"/>
      <name val="Times New Roman"/>
      <family val="1"/>
    </font>
    <font>
      <b/>
      <sz val="8"/>
      <color indexed="8"/>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sz val="10"/>
      <color theme="1"/>
      <name val="Tahoma"/>
      <family val="2"/>
    </font>
    <font>
      <b/>
      <sz val="10"/>
      <color rgb="FF0070C0"/>
      <name val="Tahoma"/>
      <family val="2"/>
    </font>
    <font>
      <b/>
      <sz val="10"/>
      <color indexed="8"/>
      <name val="Tahoma"/>
      <family val="2"/>
    </font>
    <font>
      <b/>
      <sz val="10"/>
      <color indexed="63"/>
      <name val="Tahoma"/>
      <family val="2"/>
    </font>
    <font>
      <sz val="10"/>
      <color indexed="63"/>
      <name val="Tahoma"/>
      <family val="2"/>
    </font>
    <font>
      <sz val="12"/>
      <name val=".VnTime"/>
      <family val="2"/>
    </font>
    <font>
      <b/>
      <i/>
      <sz val="10"/>
      <name val="Tahoma"/>
      <family val="2"/>
    </font>
    <font>
      <b/>
      <sz val="10"/>
      <color theme="1"/>
      <name val="Tahoma"/>
      <family val="2"/>
    </font>
    <font>
      <i/>
      <sz val="10"/>
      <color theme="1"/>
      <name val="Tahoma"/>
      <family val="2"/>
    </font>
    <font>
      <b/>
      <sz val="8"/>
      <color theme="1" tint="4.9989318521683403E-2"/>
      <name val="Tahoma"/>
      <family val="2"/>
    </font>
    <font>
      <sz val="8"/>
      <color theme="1"/>
      <name val="Tahoma"/>
      <family val="2"/>
    </font>
    <font>
      <sz val="10"/>
      <color theme="1" tint="4.9989318521683403E-2"/>
      <name val="Tahoma"/>
      <family val="2"/>
    </font>
    <font>
      <sz val="11"/>
      <name val="Times New Roman"/>
      <family val="1"/>
    </font>
    <font>
      <sz val="11"/>
      <color rgb="FFFF0000"/>
      <name val="Times New Roman"/>
      <family val="1"/>
    </font>
    <font>
      <sz val="8"/>
      <color rgb="FF000000"/>
      <name val="Arial Unicode MS"/>
      <family val="2"/>
    </font>
    <font>
      <sz val="11"/>
      <color rgb="FF000000"/>
      <name val="Arial Unicode MS"/>
      <family val="2"/>
    </font>
    <font>
      <sz val="10"/>
      <color theme="1"/>
      <name val="Arial"/>
      <family val="2"/>
    </font>
    <font>
      <sz val="10"/>
      <color rgb="FFFF0000"/>
      <name val="Arial"/>
      <family val="2"/>
    </font>
    <font>
      <b/>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xf numFmtId="43" fontId="19" fillId="0" borderId="0" quotePrefix="1" applyFont="0" applyFill="0" applyBorder="0" applyAlignment="0">
      <protection locked="0"/>
    </xf>
    <xf numFmtId="0" fontId="19" fillId="0" borderId="0"/>
    <xf numFmtId="0" fontId="20" fillId="0" borderId="0" applyNumberFormat="0" applyFill="0" applyBorder="0" applyAlignment="0" applyProtection="0"/>
    <xf numFmtId="0" fontId="19" fillId="0" borderId="0"/>
    <xf numFmtId="9" fontId="19" fillId="0" borderId="0" quotePrefix="1" applyFont="0" applyFill="0" applyBorder="0" applyAlignment="0">
      <protection locked="0"/>
    </xf>
    <xf numFmtId="0" fontId="18" fillId="0" borderId="0"/>
    <xf numFmtId="43"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19" fillId="0" borderId="0"/>
    <xf numFmtId="0" fontId="38" fillId="0" borderId="0"/>
    <xf numFmtId="43" fontId="18" fillId="0" borderId="0" applyFont="0" applyFill="0" applyBorder="0" applyAlignment="0" applyProtection="0"/>
    <xf numFmtId="43" fontId="45" fillId="0" borderId="0" applyFont="0" applyFill="0" applyBorder="0" applyAlignment="0" applyProtection="0"/>
    <xf numFmtId="0" fontId="16" fillId="0" borderId="0"/>
    <xf numFmtId="0" fontId="15" fillId="0" borderId="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 fillId="0" borderId="0"/>
    <xf numFmtId="0" fontId="13" fillId="0" borderId="0"/>
    <xf numFmtId="0" fontId="13" fillId="0" borderId="0"/>
    <xf numFmtId="0" fontId="12" fillId="0" borderId="0"/>
    <xf numFmtId="0" fontId="11" fillId="0" borderId="0"/>
    <xf numFmtId="43" fontId="10" fillId="0" borderId="0" applyFont="0" applyFill="0" applyBorder="0" applyAlignment="0" applyProtection="0"/>
    <xf numFmtId="0" fontId="10" fillId="0" borderId="0"/>
    <xf numFmtId="0" fontId="9" fillId="0" borderId="0"/>
    <xf numFmtId="0" fontId="9" fillId="0" borderId="0"/>
    <xf numFmtId="0" fontId="9" fillId="0" borderId="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1" fillId="0" borderId="0"/>
    <xf numFmtId="0" fontId="1" fillId="0" borderId="0"/>
  </cellStyleXfs>
  <cellXfs count="467">
    <xf numFmtId="0" fontId="0" fillId="0" borderId="0" xfId="0"/>
    <xf numFmtId="0" fontId="21" fillId="2" borderId="0" xfId="0" applyFont="1" applyFill="1"/>
    <xf numFmtId="0" fontId="22" fillId="2" borderId="0" xfId="0" applyFont="1" applyFill="1"/>
    <xf numFmtId="0" fontId="24" fillId="2" borderId="0" xfId="0" applyFont="1" applyFill="1"/>
    <xf numFmtId="0" fontId="24" fillId="2" borderId="0" xfId="0" applyFont="1" applyFill="1" applyAlignment="1">
      <alignment vertical="top" wrapText="1"/>
    </xf>
    <xf numFmtId="0" fontId="21" fillId="2" borderId="0" xfId="0" applyFont="1" applyFill="1" applyAlignment="1">
      <alignment vertical="top" wrapText="1"/>
    </xf>
    <xf numFmtId="0" fontId="21" fillId="2" borderId="0" xfId="0" applyFont="1" applyFill="1" applyAlignment="1">
      <alignment vertical="center"/>
    </xf>
    <xf numFmtId="0" fontId="24" fillId="2" borderId="0" xfId="0" applyFont="1" applyFill="1" applyAlignment="1">
      <alignment vertical="center"/>
    </xf>
    <xf numFmtId="0" fontId="24" fillId="2" borderId="0" xfId="0" applyFont="1" applyFill="1" applyAlignment="1">
      <alignment vertical="center" wrapText="1"/>
    </xf>
    <xf numFmtId="0" fontId="21" fillId="2" borderId="0" xfId="0" applyFont="1" applyFill="1" applyAlignment="1">
      <alignment vertical="center" wrapText="1"/>
    </xf>
    <xf numFmtId="0" fontId="18" fillId="0" borderId="0" xfId="6"/>
    <xf numFmtId="0" fontId="18" fillId="0" borderId="0" xfId="6" applyAlignment="1">
      <alignment horizontal="center"/>
    </xf>
    <xf numFmtId="164" fontId="0" fillId="0" borderId="0" xfId="7" applyNumberFormat="1" applyFont="1"/>
    <xf numFmtId="0" fontId="0" fillId="0" borderId="0" xfId="0" applyAlignment="1">
      <alignment horizontal="left"/>
    </xf>
    <xf numFmtId="0" fontId="23" fillId="2" borderId="1" xfId="0" applyFont="1" applyFill="1" applyBorder="1" applyAlignment="1">
      <alignment horizontal="left" vertical="top"/>
    </xf>
    <xf numFmtId="0" fontId="21" fillId="2" borderId="1" xfId="0" applyFont="1" applyFill="1" applyBorder="1" applyAlignment="1">
      <alignment horizontal="left" vertical="top"/>
    </xf>
    <xf numFmtId="0" fontId="21" fillId="2" borderId="1" xfId="0" applyFont="1" applyFill="1" applyBorder="1" applyAlignment="1">
      <alignment horizontal="left" vertical="top" wrapText="1"/>
    </xf>
    <xf numFmtId="0" fontId="20" fillId="2" borderId="1" xfId="3" applyFill="1" applyBorder="1" applyAlignment="1">
      <alignment horizontal="left" vertical="top"/>
    </xf>
    <xf numFmtId="0" fontId="28" fillId="3" borderId="0" xfId="0" applyFont="1" applyFill="1" applyAlignment="1">
      <alignment horizontal="center" vertical="center"/>
    </xf>
    <xf numFmtId="0" fontId="33" fillId="3" borderId="0" xfId="0" applyFont="1" applyFill="1" applyAlignment="1">
      <alignment vertical="center" wrapText="1"/>
    </xf>
    <xf numFmtId="0" fontId="34" fillId="3" borderId="0" xfId="0" applyFont="1" applyFill="1" applyAlignment="1">
      <alignment vertical="center" wrapText="1"/>
    </xf>
    <xf numFmtId="0" fontId="31" fillId="3" borderId="0" xfId="0" applyFont="1" applyFill="1"/>
    <xf numFmtId="49" fontId="36" fillId="2" borderId="1" xfId="0" applyNumberFormat="1" applyFont="1" applyFill="1" applyBorder="1" applyAlignment="1" applyProtection="1">
      <alignment horizontal="center" vertical="center" wrapText="1"/>
    </xf>
    <xf numFmtId="164" fontId="31" fillId="3" borderId="0" xfId="0" applyNumberFormat="1" applyFont="1" applyFill="1"/>
    <xf numFmtId="0" fontId="28" fillId="3" borderId="0" xfId="11" applyNumberFormat="1" applyFont="1" applyFill="1" applyAlignment="1">
      <alignment vertical="center"/>
    </xf>
    <xf numFmtId="0" fontId="39" fillId="3" borderId="0" xfId="11" applyNumberFormat="1" applyFont="1" applyFill="1" applyAlignment="1">
      <alignment vertical="center"/>
    </xf>
    <xf numFmtId="0" fontId="29" fillId="3" borderId="0" xfId="11" applyNumberFormat="1" applyFont="1" applyFill="1" applyBorder="1" applyAlignment="1">
      <alignment vertical="center"/>
    </xf>
    <xf numFmtId="0" fontId="31" fillId="3" borderId="0" xfId="11" applyNumberFormat="1" applyFont="1" applyFill="1" applyAlignment="1">
      <alignment vertical="center"/>
    </xf>
    <xf numFmtId="0" fontId="0" fillId="3" borderId="0" xfId="0" applyFill="1"/>
    <xf numFmtId="0" fontId="0" fillId="5" borderId="0" xfId="0" applyFill="1"/>
    <xf numFmtId="0" fontId="31" fillId="3" borderId="1" xfId="2" applyNumberFormat="1" applyFont="1" applyFill="1" applyBorder="1" applyAlignment="1" applyProtection="1">
      <alignment horizontal="center" vertical="center" wrapText="1"/>
    </xf>
    <xf numFmtId="0" fontId="31" fillId="5" borderId="0" xfId="0" applyFont="1" applyFill="1"/>
    <xf numFmtId="0" fontId="31" fillId="0" borderId="0" xfId="0" applyFont="1" applyAlignment="1">
      <alignment horizontal="left"/>
    </xf>
    <xf numFmtId="0" fontId="31" fillId="0" borderId="0" xfId="0" applyFont="1" applyAlignment="1">
      <alignment horizontal="center" vertical="center"/>
    </xf>
    <xf numFmtId="0" fontId="31" fillId="0" borderId="0" xfId="0" applyFont="1" applyAlignment="1">
      <alignment horizontal="right"/>
    </xf>
    <xf numFmtId="0" fontId="31" fillId="0" borderId="0" xfId="0" applyFont="1"/>
    <xf numFmtId="164" fontId="29" fillId="4" borderId="1" xfId="1" applyNumberFormat="1" applyFont="1" applyFill="1" applyBorder="1" applyAlignment="1" applyProtection="1">
      <alignment horizontal="left" wrapText="1"/>
      <protection locked="0"/>
    </xf>
    <xf numFmtId="0" fontId="33" fillId="3" borderId="0" xfId="0" applyFont="1" applyFill="1"/>
    <xf numFmtId="0" fontId="33" fillId="5" borderId="0" xfId="0" applyFont="1" applyFill="1"/>
    <xf numFmtId="49" fontId="36" fillId="2" borderId="1" xfId="0" applyNumberFormat="1" applyFont="1" applyFill="1" applyBorder="1" applyAlignment="1" applyProtection="1">
      <alignment wrapText="1"/>
    </xf>
    <xf numFmtId="0" fontId="31" fillId="3" borderId="1" xfId="2" applyNumberFormat="1" applyFont="1" applyFill="1" applyBorder="1" applyAlignment="1" applyProtection="1">
      <alignment horizontal="center" wrapText="1"/>
    </xf>
    <xf numFmtId="164" fontId="33" fillId="3" borderId="0" xfId="1" applyNumberFormat="1" applyFont="1" applyFill="1" applyProtection="1">
      <protection locked="0"/>
    </xf>
    <xf numFmtId="0" fontId="40" fillId="3" borderId="0" xfId="0" applyFont="1" applyFill="1"/>
    <xf numFmtId="164" fontId="40" fillId="3" borderId="0" xfId="1" applyNumberFormat="1" applyFont="1" applyFill="1" applyProtection="1">
      <protection locked="0"/>
    </xf>
    <xf numFmtId="0" fontId="41" fillId="3" borderId="0" xfId="0" applyFont="1" applyFill="1"/>
    <xf numFmtId="164" fontId="41" fillId="3" borderId="0" xfId="1" applyNumberFormat="1" applyFont="1" applyFill="1" applyProtection="1">
      <protection locked="0"/>
    </xf>
    <xf numFmtId="0" fontId="33" fillId="3" borderId="6" xfId="0" applyFont="1" applyFill="1" applyBorder="1"/>
    <xf numFmtId="164" fontId="33" fillId="3" borderId="6" xfId="1" applyNumberFormat="1" applyFont="1" applyFill="1" applyBorder="1" applyProtection="1">
      <protection locked="0"/>
    </xf>
    <xf numFmtId="0" fontId="31" fillId="4" borderId="0" xfId="0" applyFont="1" applyFill="1"/>
    <xf numFmtId="0" fontId="0" fillId="4" borderId="0" xfId="0" applyFill="1"/>
    <xf numFmtId="10" fontId="31" fillId="3" borderId="0" xfId="5" applyNumberFormat="1" applyFont="1" applyFill="1" applyProtection="1"/>
    <xf numFmtId="0" fontId="34" fillId="3" borderId="0" xfId="0" applyFont="1" applyFill="1" applyAlignment="1">
      <alignment horizontal="left" vertical="top"/>
    </xf>
    <xf numFmtId="0" fontId="31" fillId="3" borderId="0" xfId="0" applyFont="1" applyFill="1" applyAlignment="1">
      <alignment horizontal="left" vertical="top"/>
    </xf>
    <xf numFmtId="0" fontId="33" fillId="3" borderId="0" xfId="0" applyFont="1" applyFill="1" applyAlignment="1">
      <alignment horizontal="left" vertical="top"/>
    </xf>
    <xf numFmtId="0" fontId="18" fillId="4" borderId="0" xfId="6" applyFill="1"/>
    <xf numFmtId="164" fontId="0" fillId="4" borderId="0" xfId="7" applyNumberFormat="1" applyFont="1" applyFill="1"/>
    <xf numFmtId="0" fontId="33" fillId="3" borderId="0" xfId="0" applyFont="1" applyFill="1" applyAlignment="1"/>
    <xf numFmtId="164" fontId="33" fillId="3" borderId="0" xfId="1" applyNumberFormat="1" applyFont="1" applyFill="1" applyAlignment="1" applyProtection="1">
      <alignment horizontal="right"/>
    </xf>
    <xf numFmtId="10" fontId="33" fillId="3" borderId="0" xfId="5" applyNumberFormat="1" applyFont="1" applyFill="1" applyAlignment="1" applyProtection="1">
      <alignment horizontal="right"/>
    </xf>
    <xf numFmtId="164" fontId="33" fillId="3" borderId="6" xfId="1" applyNumberFormat="1" applyFont="1" applyFill="1" applyBorder="1" applyAlignment="1" applyProtection="1">
      <alignment horizontal="right"/>
    </xf>
    <xf numFmtId="10" fontId="33" fillId="3" borderId="6" xfId="5" applyNumberFormat="1" applyFont="1" applyFill="1" applyBorder="1" applyAlignment="1" applyProtection="1">
      <alignment horizontal="right"/>
    </xf>
    <xf numFmtId="0" fontId="36" fillId="3" borderId="0" xfId="4" applyNumberFormat="1" applyFont="1" applyFill="1" applyBorder="1" applyAlignment="1" applyProtection="1">
      <alignment horizontal="center" vertical="center" wrapText="1"/>
    </xf>
    <xf numFmtId="0" fontId="36" fillId="3" borderId="0" xfId="4" applyNumberFormat="1" applyFont="1" applyFill="1" applyBorder="1" applyAlignment="1" applyProtection="1">
      <alignment horizontal="left" vertical="center" wrapText="1"/>
    </xf>
    <xf numFmtId="164" fontId="36" fillId="3" borderId="0" xfId="7" applyNumberFormat="1" applyFont="1" applyFill="1" applyBorder="1" applyAlignment="1" applyProtection="1">
      <alignment horizontal="left" vertical="center" wrapText="1"/>
    </xf>
    <xf numFmtId="0" fontId="33" fillId="3" borderId="0" xfId="6" applyFont="1" applyFill="1" applyBorder="1" applyAlignment="1">
      <alignment horizontal="center"/>
    </xf>
    <xf numFmtId="10" fontId="31" fillId="3" borderId="0" xfId="8" applyNumberFormat="1" applyFont="1" applyFill="1" applyBorder="1" applyAlignment="1" applyProtection="1">
      <alignment horizontal="left" vertical="center" wrapText="1"/>
    </xf>
    <xf numFmtId="49" fontId="31" fillId="3" borderId="1" xfId="4" applyNumberFormat="1" applyFont="1" applyFill="1" applyBorder="1" applyAlignment="1" applyProtection="1">
      <alignment horizontal="center" vertical="center" wrapText="1"/>
    </xf>
    <xf numFmtId="10" fontId="31" fillId="3" borderId="1" xfId="6" applyNumberFormat="1" applyFont="1" applyFill="1" applyBorder="1" applyAlignment="1" applyProtection="1">
      <alignment horizontal="left" vertical="center" wrapText="1"/>
    </xf>
    <xf numFmtId="0" fontId="18" fillId="5" borderId="0" xfId="6" applyFill="1"/>
    <xf numFmtId="164" fontId="33" fillId="3" borderId="6" xfId="1" applyNumberFormat="1" applyFont="1" applyFill="1" applyBorder="1" applyProtection="1"/>
    <xf numFmtId="0" fontId="0" fillId="3" borderId="6" xfId="0" applyFill="1" applyBorder="1"/>
    <xf numFmtId="0" fontId="18" fillId="3" borderId="0" xfId="6" applyFill="1"/>
    <xf numFmtId="0" fontId="18" fillId="3" borderId="0" xfId="6" applyFill="1" applyBorder="1"/>
    <xf numFmtId="164" fontId="0" fillId="3" borderId="0" xfId="7" applyNumberFormat="1" applyFont="1" applyFill="1" applyBorder="1"/>
    <xf numFmtId="0" fontId="40" fillId="3" borderId="0" xfId="0" applyFont="1" applyFill="1" applyBorder="1"/>
    <xf numFmtId="0" fontId="33" fillId="3" borderId="0" xfId="0" applyFont="1" applyFill="1" applyBorder="1"/>
    <xf numFmtId="164" fontId="33" fillId="3" borderId="0" xfId="1" applyNumberFormat="1" applyFont="1" applyFill="1" applyBorder="1" applyProtection="1">
      <protection locked="0"/>
    </xf>
    <xf numFmtId="164" fontId="40" fillId="3" borderId="0" xfId="1" applyNumberFormat="1" applyFont="1" applyFill="1" applyBorder="1" applyProtection="1">
      <protection locked="0"/>
    </xf>
    <xf numFmtId="164" fontId="33" fillId="3" borderId="0" xfId="1" applyNumberFormat="1" applyFont="1" applyFill="1" applyBorder="1" applyProtection="1"/>
    <xf numFmtId="0" fontId="41" fillId="3" borderId="0" xfId="0" applyFont="1" applyFill="1" applyBorder="1"/>
    <xf numFmtId="164" fontId="41" fillId="3" borderId="0" xfId="1" applyNumberFormat="1" applyFont="1" applyFill="1" applyBorder="1" applyProtection="1">
      <protection locked="0"/>
    </xf>
    <xf numFmtId="164" fontId="31" fillId="3" borderId="0" xfId="7" applyNumberFormat="1" applyFont="1" applyFill="1" applyBorder="1"/>
    <xf numFmtId="0" fontId="33" fillId="3" borderId="0" xfId="6" applyFont="1" applyFill="1" applyBorder="1"/>
    <xf numFmtId="164" fontId="0" fillId="5" borderId="0" xfId="7" applyNumberFormat="1" applyFont="1" applyFill="1"/>
    <xf numFmtId="164" fontId="31" fillId="3" borderId="6" xfId="7" applyNumberFormat="1" applyFont="1" applyFill="1" applyBorder="1"/>
    <xf numFmtId="0" fontId="18" fillId="3" borderId="0" xfId="6" applyFill="1" applyAlignment="1">
      <alignment horizontal="center"/>
    </xf>
    <xf numFmtId="0" fontId="18" fillId="3" borderId="0" xfId="6" applyFill="1" applyBorder="1" applyAlignment="1">
      <alignment horizontal="center"/>
    </xf>
    <xf numFmtId="0" fontId="31" fillId="3" borderId="0" xfId="0" applyFont="1" applyFill="1" applyBorder="1" applyAlignment="1">
      <alignment horizontal="left"/>
    </xf>
    <xf numFmtId="0" fontId="33" fillId="3" borderId="0" xfId="0" applyFont="1" applyFill="1" applyBorder="1" applyAlignment="1">
      <alignment horizontal="left"/>
    </xf>
    <xf numFmtId="0" fontId="33" fillId="5" borderId="0" xfId="6" applyFont="1" applyFill="1"/>
    <xf numFmtId="0" fontId="37" fillId="3" borderId="1" xfId="6" applyNumberFormat="1" applyFont="1" applyFill="1" applyBorder="1" applyAlignment="1" applyProtection="1">
      <alignment horizontal="center" vertical="center" wrapText="1"/>
    </xf>
    <xf numFmtId="0" fontId="0" fillId="3" borderId="0" xfId="0" applyFill="1" applyAlignment="1">
      <alignment horizontal="left"/>
    </xf>
    <xf numFmtId="0" fontId="31" fillId="3" borderId="0" xfId="0" applyFont="1" applyFill="1" applyAlignment="1">
      <alignment horizontal="left"/>
    </xf>
    <xf numFmtId="0" fontId="33" fillId="3" borderId="0" xfId="6" applyFont="1" applyFill="1"/>
    <xf numFmtId="49" fontId="31" fillId="3" borderId="1" xfId="6" applyNumberFormat="1" applyFont="1" applyFill="1" applyBorder="1" applyAlignment="1" applyProtection="1">
      <alignment horizontal="center" vertical="center" wrapText="1"/>
    </xf>
    <xf numFmtId="49" fontId="31" fillId="3" borderId="1" xfId="6" applyNumberFormat="1" applyFont="1" applyFill="1" applyBorder="1" applyAlignment="1" applyProtection="1">
      <alignment horizontal="left" vertical="center" wrapText="1"/>
    </xf>
    <xf numFmtId="0" fontId="33" fillId="3" borderId="1" xfId="6" applyFont="1" applyFill="1" applyBorder="1" applyAlignment="1">
      <alignment vertical="center" wrapText="1"/>
    </xf>
    <xf numFmtId="41" fontId="33" fillId="3" borderId="1" xfId="6" applyNumberFormat="1" applyFont="1" applyFill="1" applyBorder="1" applyAlignment="1">
      <alignment vertical="center" wrapText="1"/>
    </xf>
    <xf numFmtId="14" fontId="29" fillId="3" borderId="1" xfId="6" applyNumberFormat="1" applyFont="1" applyFill="1" applyBorder="1" applyAlignment="1" applyProtection="1">
      <alignment horizontal="left" vertical="center" wrapText="1"/>
    </xf>
    <xf numFmtId="10" fontId="29" fillId="3" borderId="1" xfId="6" applyNumberFormat="1" applyFont="1" applyFill="1" applyBorder="1" applyAlignment="1" applyProtection="1">
      <alignment horizontal="left" vertical="center" wrapText="1"/>
    </xf>
    <xf numFmtId="0" fontId="37" fillId="3" borderId="1" xfId="6" applyNumberFormat="1" applyFont="1" applyFill="1" applyBorder="1" applyAlignment="1" applyProtection="1">
      <alignment horizontal="right" vertical="center" wrapText="1"/>
    </xf>
    <xf numFmtId="0" fontId="33" fillId="3" borderId="0" xfId="6" applyFont="1" applyFill="1" applyAlignment="1">
      <alignment horizontal="center"/>
    </xf>
    <xf numFmtId="0" fontId="18" fillId="3" borderId="6" xfId="6" applyFill="1" applyBorder="1"/>
    <xf numFmtId="0" fontId="18" fillId="5" borderId="0" xfId="6" applyFill="1" applyAlignment="1">
      <alignment horizontal="center"/>
    </xf>
    <xf numFmtId="0" fontId="31" fillId="6" borderId="0" xfId="0" applyFont="1" applyFill="1"/>
    <xf numFmtId="0" fontId="28" fillId="3" borderId="0" xfId="0" applyFont="1" applyFill="1" applyAlignment="1">
      <alignment horizontal="center" vertical="center"/>
    </xf>
    <xf numFmtId="0" fontId="43" fillId="0" borderId="0" xfId="0" applyFont="1"/>
    <xf numFmtId="164" fontId="43" fillId="0" borderId="0" xfId="1" applyNumberFormat="1" applyFont="1" applyProtection="1"/>
    <xf numFmtId="164" fontId="43" fillId="3" borderId="0" xfId="1" applyNumberFormat="1" applyFont="1" applyFill="1" applyProtection="1"/>
    <xf numFmtId="0" fontId="43" fillId="3" borderId="0" xfId="0" applyFont="1" applyFill="1"/>
    <xf numFmtId="0" fontId="33" fillId="0" borderId="0" xfId="0" applyFont="1"/>
    <xf numFmtId="49" fontId="40" fillId="3" borderId="5" xfId="0" applyNumberFormat="1"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1" xfId="0" applyFont="1" applyFill="1" applyBorder="1" applyAlignment="1">
      <alignment horizontal="justify" vertical="center" wrapText="1"/>
    </xf>
    <xf numFmtId="164" fontId="33" fillId="3" borderId="0" xfId="1" applyNumberFormat="1" applyFont="1" applyFill="1" applyProtection="1"/>
    <xf numFmtId="164" fontId="40" fillId="8" borderId="1" xfId="1" applyNumberFormat="1" applyFont="1" applyFill="1" applyBorder="1" applyAlignment="1" applyProtection="1">
      <alignment horizontal="center" vertical="center" wrapText="1"/>
    </xf>
    <xf numFmtId="0" fontId="40" fillId="5" borderId="1" xfId="0" applyFont="1" applyFill="1" applyBorder="1" applyAlignment="1">
      <alignment horizontal="justify" vertical="center" wrapText="1"/>
    </xf>
    <xf numFmtId="0" fontId="21" fillId="2" borderId="0" xfId="0" applyFont="1" applyFill="1" applyAlignment="1">
      <alignment horizontal="left"/>
    </xf>
    <xf numFmtId="0" fontId="32" fillId="3" borderId="0" xfId="0" applyFont="1" applyFill="1" applyAlignment="1">
      <alignment vertical="center" wrapText="1"/>
    </xf>
    <xf numFmtId="0" fontId="32" fillId="3" borderId="0" xfId="0" applyFont="1" applyFill="1" applyAlignment="1">
      <alignment horizontal="left" vertical="top"/>
    </xf>
    <xf numFmtId="0" fontId="46" fillId="2" borderId="0" xfId="0" applyFont="1" applyFill="1" applyAlignment="1">
      <alignment horizontal="center" vertical="center"/>
    </xf>
    <xf numFmtId="0" fontId="21" fillId="2" borderId="0" xfId="0" applyFont="1" applyFill="1" applyAlignment="1">
      <alignment horizontal="center" vertical="center"/>
    </xf>
    <xf numFmtId="0" fontId="21" fillId="6" borderId="0" xfId="0" applyFont="1" applyFill="1"/>
    <xf numFmtId="0" fontId="32" fillId="3" borderId="0" xfId="0" applyFont="1" applyFill="1" applyAlignment="1">
      <alignment horizontal="left" vertical="top" wrapText="1"/>
    </xf>
    <xf numFmtId="0" fontId="33" fillId="3" borderId="0" xfId="0" applyFont="1" applyFill="1" applyBorder="1" applyAlignment="1">
      <alignment horizontal="left" vertical="center" wrapText="1"/>
    </xf>
    <xf numFmtId="0" fontId="30" fillId="3" borderId="0" xfId="0" applyFont="1" applyFill="1" applyAlignment="1">
      <alignment vertical="center" wrapText="1"/>
    </xf>
    <xf numFmtId="164" fontId="36" fillId="3" borderId="0" xfId="1" applyNumberFormat="1" applyFont="1" applyFill="1" applyBorder="1" applyAlignment="1">
      <alignment horizontal="right" wrapText="1"/>
      <protection locked="0"/>
    </xf>
    <xf numFmtId="164" fontId="33" fillId="3" borderId="1" xfId="1" applyNumberFormat="1" applyFont="1" applyFill="1" applyBorder="1" applyAlignment="1" applyProtection="1">
      <alignment horizontal="right" wrapText="1"/>
    </xf>
    <xf numFmtId="164" fontId="40" fillId="5" borderId="1" xfId="1" applyNumberFormat="1" applyFont="1" applyFill="1" applyBorder="1" applyAlignment="1" applyProtection="1">
      <alignment horizontal="right" wrapText="1"/>
    </xf>
    <xf numFmtId="0" fontId="23" fillId="2" borderId="0" xfId="0" applyFont="1" applyFill="1"/>
    <xf numFmtId="0" fontId="21" fillId="3" borderId="4" xfId="0" applyFont="1" applyFill="1" applyBorder="1"/>
    <xf numFmtId="0" fontId="21" fillId="3" borderId="5" xfId="0" applyFont="1" applyFill="1" applyBorder="1"/>
    <xf numFmtId="0" fontId="30" fillId="3" borderId="0" xfId="0" applyFont="1" applyFill="1" applyAlignment="1">
      <alignment horizontal="left" vertical="center" wrapText="1"/>
    </xf>
    <xf numFmtId="0" fontId="35" fillId="3" borderId="8" xfId="0" applyFont="1" applyFill="1" applyBorder="1" applyAlignment="1">
      <alignment vertical="center" wrapText="1"/>
    </xf>
    <xf numFmtId="0" fontId="22" fillId="3" borderId="9" xfId="0" applyFont="1" applyFill="1" applyBorder="1"/>
    <xf numFmtId="0" fontId="35" fillId="3" borderId="8" xfId="0" applyFont="1" applyFill="1" applyBorder="1" applyAlignment="1">
      <alignment vertical="center"/>
    </xf>
    <xf numFmtId="0" fontId="21" fillId="3" borderId="10" xfId="0" applyFont="1" applyFill="1" applyBorder="1"/>
    <xf numFmtId="0" fontId="21" fillId="3" borderId="9" xfId="0" applyFont="1" applyFill="1" applyBorder="1"/>
    <xf numFmtId="0" fontId="28" fillId="3" borderId="11" xfId="11" applyNumberFormat="1" applyFont="1" applyFill="1" applyBorder="1" applyAlignment="1">
      <alignment vertical="center"/>
    </xf>
    <xf numFmtId="0" fontId="22" fillId="3" borderId="12" xfId="0" applyFont="1" applyFill="1" applyBorder="1"/>
    <xf numFmtId="0" fontId="21" fillId="3" borderId="0" xfId="0" applyFont="1" applyFill="1" applyBorder="1"/>
    <xf numFmtId="0" fontId="21" fillId="3" borderId="12" xfId="0" applyFont="1" applyFill="1" applyBorder="1"/>
    <xf numFmtId="0" fontId="21" fillId="3" borderId="11" xfId="0" applyFont="1" applyFill="1" applyBorder="1"/>
    <xf numFmtId="0" fontId="29" fillId="3" borderId="11" xfId="11" applyNumberFormat="1" applyFont="1" applyFill="1" applyBorder="1" applyAlignment="1">
      <alignment vertical="center"/>
    </xf>
    <xf numFmtId="0" fontId="31" fillId="3" borderId="13" xfId="11" applyNumberFormat="1" applyFont="1" applyFill="1" applyBorder="1" applyAlignment="1">
      <alignment vertical="center"/>
    </xf>
    <xf numFmtId="0" fontId="22" fillId="3" borderId="14" xfId="0" applyFont="1" applyFill="1" applyBorder="1"/>
    <xf numFmtId="0" fontId="21" fillId="3" borderId="6" xfId="0" applyFont="1" applyFill="1" applyBorder="1"/>
    <xf numFmtId="0" fontId="21" fillId="3" borderId="14" xfId="0" applyFont="1" applyFill="1" applyBorder="1"/>
    <xf numFmtId="0" fontId="30" fillId="3" borderId="0" xfId="0" applyFont="1" applyFill="1" applyAlignment="1">
      <alignment vertical="top" wrapText="1"/>
    </xf>
    <xf numFmtId="0" fontId="33" fillId="3" borderId="0" xfId="0" applyFont="1" applyFill="1" applyAlignment="1">
      <alignment vertical="top" wrapText="1"/>
    </xf>
    <xf numFmtId="0" fontId="32" fillId="3" borderId="0" xfId="0" applyFont="1" applyFill="1" applyAlignment="1">
      <alignment vertical="top" wrapText="1"/>
    </xf>
    <xf numFmtId="0" fontId="34" fillId="3" borderId="0" xfId="0" applyFont="1" applyFill="1" applyAlignment="1">
      <alignment vertical="top" wrapText="1"/>
    </xf>
    <xf numFmtId="0" fontId="31" fillId="3" borderId="0" xfId="0" applyFont="1" applyFill="1" applyAlignment="1">
      <alignment vertical="top"/>
    </xf>
    <xf numFmtId="0" fontId="17" fillId="5" borderId="0" xfId="6" applyFont="1" applyFill="1"/>
    <xf numFmtId="0" fontId="17" fillId="3" borderId="0" xfId="6" applyFont="1" applyFill="1"/>
    <xf numFmtId="0" fontId="32" fillId="3" borderId="0" xfId="0" applyFont="1" applyFill="1" applyAlignment="1">
      <alignment horizontal="left" vertical="center" wrapText="1"/>
    </xf>
    <xf numFmtId="0" fontId="33" fillId="3" borderId="0" xfId="0" applyFont="1" applyFill="1" applyAlignment="1">
      <alignment horizontal="left" vertical="center" wrapText="1"/>
    </xf>
    <xf numFmtId="0" fontId="31" fillId="3" borderId="0" xfId="0" applyFont="1" applyFill="1" applyAlignment="1">
      <alignment horizontal="left" vertical="center" wrapText="1"/>
    </xf>
    <xf numFmtId="0" fontId="31" fillId="3" borderId="0" xfId="11" applyNumberFormat="1" applyFont="1" applyFill="1" applyBorder="1" applyAlignment="1">
      <alignment vertical="center"/>
    </xf>
    <xf numFmtId="49" fontId="33" fillId="3" borderId="5" xfId="0" applyNumberFormat="1" applyFont="1" applyFill="1" applyBorder="1" applyAlignment="1">
      <alignment horizontal="center" vertical="center" wrapText="1"/>
    </xf>
    <xf numFmtId="9" fontId="33" fillId="3" borderId="1" xfId="5" applyNumberFormat="1" applyFont="1" applyFill="1" applyBorder="1" applyAlignment="1">
      <alignment horizontal="right" wrapText="1"/>
      <protection locked="0"/>
    </xf>
    <xf numFmtId="10" fontId="33" fillId="3" borderId="1" xfId="5" applyNumberFormat="1" applyFont="1" applyFill="1" applyBorder="1" applyAlignment="1">
      <alignment horizontal="right" wrapText="1"/>
      <protection locked="0"/>
    </xf>
    <xf numFmtId="10" fontId="33" fillId="6" borderId="1" xfId="5" applyNumberFormat="1" applyFont="1" applyFill="1" applyBorder="1" applyAlignment="1">
      <alignment horizontal="right" wrapText="1"/>
      <protection locked="0"/>
    </xf>
    <xf numFmtId="49" fontId="31" fillId="3" borderId="1" xfId="1" applyNumberFormat="1" applyFont="1" applyFill="1" applyBorder="1" applyAlignment="1" applyProtection="1">
      <alignment horizontal="center"/>
      <protection locked="0"/>
    </xf>
    <xf numFmtId="49" fontId="31" fillId="4" borderId="1" xfId="2" applyNumberFormat="1" applyFont="1" applyFill="1" applyBorder="1" applyAlignment="1" applyProtection="1">
      <alignment horizontal="center" wrapText="1"/>
    </xf>
    <xf numFmtId="49" fontId="29" fillId="4" borderId="1" xfId="2" applyNumberFormat="1" applyFont="1" applyFill="1" applyBorder="1" applyAlignment="1" applyProtection="1">
      <alignment horizontal="center" wrapText="1"/>
    </xf>
    <xf numFmtId="0" fontId="31" fillId="0" borderId="1" xfId="2" applyNumberFormat="1" applyFont="1" applyFill="1" applyBorder="1" applyAlignment="1" applyProtection="1">
      <alignment horizontal="center" vertical="center" wrapText="1"/>
    </xf>
    <xf numFmtId="0" fontId="31" fillId="7" borderId="1" xfId="2" applyNumberFormat="1" applyFont="1" applyFill="1" applyBorder="1" applyAlignment="1" applyProtection="1">
      <alignment horizontal="center" vertical="center" wrapText="1"/>
    </xf>
    <xf numFmtId="0" fontId="31" fillId="3" borderId="1" xfId="6" applyNumberFormat="1" applyFont="1" applyFill="1" applyBorder="1" applyAlignment="1" applyProtection="1">
      <alignment horizontal="center" vertical="center" wrapText="1"/>
    </xf>
    <xf numFmtId="0" fontId="31" fillId="7" borderId="1" xfId="6" applyNumberFormat="1" applyFont="1" applyFill="1" applyBorder="1" applyAlignment="1" applyProtection="1">
      <alignment horizontal="center" vertical="center" wrapText="1"/>
    </xf>
    <xf numFmtId="0" fontId="29" fillId="3" borderId="1" xfId="2" applyNumberFormat="1" applyFont="1" applyFill="1" applyBorder="1" applyAlignment="1" applyProtection="1">
      <alignment horizontal="center" vertical="center" wrapText="1"/>
    </xf>
    <xf numFmtId="0" fontId="29" fillId="3" borderId="1" xfId="2" applyNumberFormat="1" applyFont="1" applyFill="1" applyBorder="1" applyAlignment="1" applyProtection="1">
      <alignment wrapText="1"/>
    </xf>
    <xf numFmtId="0" fontId="29" fillId="3" borderId="1" xfId="2" applyNumberFormat="1" applyFont="1" applyFill="1" applyBorder="1" applyAlignment="1" applyProtection="1">
      <alignment horizontal="right" wrapText="1"/>
    </xf>
    <xf numFmtId="15" fontId="31" fillId="3" borderId="0" xfId="0" applyNumberFormat="1" applyFont="1" applyFill="1" applyAlignment="1">
      <alignment horizontal="left"/>
    </xf>
    <xf numFmtId="0" fontId="31" fillId="3" borderId="0" xfId="0" applyFont="1" applyFill="1" applyAlignment="1">
      <alignment horizontal="left" vertical="top"/>
    </xf>
    <xf numFmtId="0" fontId="29" fillId="4" borderId="1" xfId="2" applyNumberFormat="1" applyFont="1" applyFill="1" applyBorder="1" applyAlignment="1" applyProtection="1">
      <alignment horizontal="center" vertical="center" wrapText="1"/>
    </xf>
    <xf numFmtId="164" fontId="29" fillId="9" borderId="1" xfId="1" applyNumberFormat="1" applyFont="1" applyFill="1" applyBorder="1" applyAlignment="1" applyProtection="1">
      <alignment horizontal="center" vertical="center" wrapText="1"/>
      <protection locked="0"/>
    </xf>
    <xf numFmtId="0" fontId="51" fillId="3" borderId="0" xfId="6" applyFont="1" applyFill="1" applyAlignment="1">
      <alignment horizontal="center"/>
    </xf>
    <xf numFmtId="0" fontId="51" fillId="3" borderId="0" xfId="6" applyFont="1" applyFill="1"/>
    <xf numFmtId="0" fontId="51" fillId="3" borderId="0" xfId="6" applyFont="1" applyFill="1" applyBorder="1" applyAlignment="1">
      <alignment horizontal="center"/>
    </xf>
    <xf numFmtId="0" fontId="51" fillId="3" borderId="0" xfId="6" applyFont="1" applyFill="1" applyBorder="1"/>
    <xf numFmtId="0" fontId="31" fillId="4" borderId="1" xfId="6" applyNumberFormat="1" applyFont="1" applyFill="1" applyBorder="1" applyAlignment="1" applyProtection="1">
      <alignment horizontal="left" vertical="center" wrapText="1"/>
    </xf>
    <xf numFmtId="10" fontId="29" fillId="9" borderId="1" xfId="5" applyNumberFormat="1" applyFont="1" applyFill="1" applyBorder="1" applyAlignment="1" applyProtection="1">
      <alignment horizontal="center" vertical="center" wrapText="1"/>
    </xf>
    <xf numFmtId="0" fontId="29" fillId="9" borderId="1" xfId="4" applyNumberFormat="1" applyFont="1" applyFill="1" applyBorder="1" applyAlignment="1" applyProtection="1">
      <alignment horizontal="center" vertical="center" wrapText="1"/>
    </xf>
    <xf numFmtId="164" fontId="29" fillId="9" borderId="1" xfId="1" applyNumberFormat="1" applyFont="1" applyFill="1" applyBorder="1" applyAlignment="1" applyProtection="1">
      <alignment horizontal="center" vertical="center" wrapText="1"/>
    </xf>
    <xf numFmtId="49" fontId="29" fillId="4" borderId="1" xfId="4" applyNumberFormat="1" applyFont="1" applyFill="1" applyBorder="1" applyAlignment="1" applyProtection="1">
      <alignment horizontal="center" vertical="center" wrapText="1"/>
    </xf>
    <xf numFmtId="49" fontId="31" fillId="4" borderId="1" xfId="4" applyNumberFormat="1" applyFont="1" applyFill="1" applyBorder="1" applyAlignment="1" applyProtection="1">
      <alignment horizontal="center" vertical="center" wrapText="1"/>
    </xf>
    <xf numFmtId="164" fontId="31" fillId="4" borderId="1" xfId="7" applyNumberFormat="1" applyFont="1" applyFill="1" applyBorder="1" applyAlignment="1" applyProtection="1">
      <alignment horizontal="left" vertical="center" wrapText="1"/>
    </xf>
    <xf numFmtId="9" fontId="31" fillId="4" borderId="1" xfId="4" applyNumberFormat="1" applyFont="1" applyFill="1" applyBorder="1" applyAlignment="1" applyProtection="1">
      <alignment horizontal="left" vertical="center" wrapText="1"/>
    </xf>
    <xf numFmtId="0" fontId="40" fillId="9" borderId="1" xfId="6" applyFont="1" applyFill="1" applyBorder="1" applyAlignment="1">
      <alignment horizontal="center" vertical="center" wrapText="1"/>
    </xf>
    <xf numFmtId="0" fontId="29" fillId="9" borderId="1" xfId="0" applyNumberFormat="1" applyFont="1" applyFill="1" applyBorder="1" applyAlignment="1" applyProtection="1">
      <alignment horizontal="center" vertical="center" wrapText="1"/>
    </xf>
    <xf numFmtId="49" fontId="31" fillId="4" borderId="1" xfId="6" applyNumberFormat="1" applyFont="1" applyFill="1" applyBorder="1" applyAlignment="1" applyProtection="1">
      <alignment horizontal="center" vertical="center" wrapText="1"/>
    </xf>
    <xf numFmtId="0" fontId="28" fillId="3" borderId="0" xfId="0" applyFont="1" applyFill="1" applyAlignment="1">
      <alignment horizontal="center" vertical="center"/>
    </xf>
    <xf numFmtId="0" fontId="31" fillId="4" borderId="1" xfId="2" applyNumberFormat="1" applyFont="1" applyFill="1" applyBorder="1" applyAlignment="1" applyProtection="1">
      <alignment horizontal="center" wrapText="1"/>
    </xf>
    <xf numFmtId="164" fontId="0" fillId="5" borderId="0" xfId="1" applyNumberFormat="1" applyFont="1" applyFill="1" applyAlignment="1">
      <protection locked="0"/>
    </xf>
    <xf numFmtId="0" fontId="18" fillId="0" borderId="0" xfId="6" applyAlignment="1">
      <alignment horizontal="center" vertical="center"/>
    </xf>
    <xf numFmtId="0" fontId="33" fillId="3" borderId="0" xfId="6" applyFont="1" applyFill="1" applyBorder="1" applyAlignment="1">
      <alignment horizontal="center" vertical="center"/>
    </xf>
    <xf numFmtId="164" fontId="33" fillId="3" borderId="0" xfId="1" applyNumberFormat="1" applyFont="1" applyFill="1" applyBorder="1" applyAlignment="1" applyProtection="1">
      <alignment horizontal="center" vertical="center"/>
      <protection locked="0"/>
    </xf>
    <xf numFmtId="0" fontId="18" fillId="3" borderId="0" xfId="6" applyFill="1" applyBorder="1" applyAlignment="1">
      <alignment horizontal="center" vertical="center"/>
    </xf>
    <xf numFmtId="0" fontId="18" fillId="5" borderId="0" xfId="6" applyFill="1" applyAlignment="1">
      <alignment horizontal="center" vertical="center"/>
    </xf>
    <xf numFmtId="49" fontId="31" fillId="0" borderId="1" xfId="4" applyNumberFormat="1" applyFont="1" applyFill="1" applyBorder="1" applyAlignment="1" applyProtection="1">
      <alignment horizontal="center" vertical="center" wrapText="1"/>
    </xf>
    <xf numFmtId="0" fontId="18" fillId="0" borderId="0" xfId="6" applyFill="1"/>
    <xf numFmtId="49" fontId="31" fillId="0" borderId="1" xfId="4" applyNumberFormat="1" applyFont="1" applyFill="1" applyBorder="1" applyAlignment="1" applyProtection="1">
      <alignment horizontal="left" vertical="center" wrapText="1"/>
    </xf>
    <xf numFmtId="0" fontId="29" fillId="4" borderId="1" xfId="6" applyNumberFormat="1" applyFont="1" applyFill="1" applyBorder="1" applyAlignment="1" applyProtection="1">
      <alignment horizontal="center" vertical="center" wrapText="1"/>
    </xf>
    <xf numFmtId="0" fontId="31" fillId="3" borderId="4" xfId="2" applyNumberFormat="1" applyFont="1" applyFill="1" applyBorder="1" applyAlignment="1" applyProtection="1">
      <alignment vertical="center" wrapText="1"/>
    </xf>
    <xf numFmtId="0" fontId="31" fillId="3" borderId="5" xfId="2" applyNumberFormat="1" applyFont="1" applyFill="1" applyBorder="1" applyAlignment="1" applyProtection="1">
      <alignment vertical="center" wrapText="1"/>
    </xf>
    <xf numFmtId="0" fontId="12" fillId="0" borderId="0" xfId="23"/>
    <xf numFmtId="49" fontId="47" fillId="0" borderId="0" xfId="23" applyNumberFormat="1" applyFont="1"/>
    <xf numFmtId="1" fontId="47" fillId="0" borderId="0" xfId="23" applyNumberFormat="1" applyFont="1"/>
    <xf numFmtId="4" fontId="47" fillId="0" borderId="0" xfId="23" applyNumberFormat="1" applyFont="1"/>
    <xf numFmtId="39" fontId="47" fillId="0" borderId="0" xfId="23" applyNumberFormat="1" applyFont="1"/>
    <xf numFmtId="2" fontId="47" fillId="0" borderId="0" xfId="23" applyNumberFormat="1" applyFont="1"/>
    <xf numFmtId="49" fontId="48" fillId="0" borderId="0" xfId="23" applyNumberFormat="1" applyFont="1" applyAlignment="1"/>
    <xf numFmtId="49" fontId="47" fillId="0" borderId="0" xfId="23" applyNumberFormat="1" applyFont="1" applyAlignment="1"/>
    <xf numFmtId="49" fontId="48" fillId="0" borderId="0" xfId="23" applyNumberFormat="1" applyFont="1" applyAlignment="1"/>
    <xf numFmtId="0" fontId="28" fillId="3" borderId="0" xfId="4" applyFont="1" applyFill="1" applyAlignment="1">
      <alignment horizontal="center" vertical="center"/>
    </xf>
    <xf numFmtId="0" fontId="19" fillId="3" borderId="0" xfId="4" applyFill="1"/>
    <xf numFmtId="0" fontId="30" fillId="3" borderId="0" xfId="4" applyFont="1" applyFill="1" applyAlignment="1">
      <alignment horizontal="left" vertical="center" wrapText="1"/>
    </xf>
    <xf numFmtId="0" fontId="32" fillId="3" borderId="0" xfId="4" applyFont="1" applyFill="1" applyAlignment="1">
      <alignment vertical="center" wrapText="1"/>
    </xf>
    <xf numFmtId="0" fontId="31" fillId="3" borderId="0" xfId="4" applyFont="1" applyFill="1" applyAlignment="1">
      <alignment horizontal="left" vertical="center" wrapText="1"/>
    </xf>
    <xf numFmtId="0" fontId="30" fillId="3" borderId="0" xfId="4" applyFont="1" applyFill="1" applyAlignment="1">
      <alignment vertical="center" wrapText="1"/>
    </xf>
    <xf numFmtId="0" fontId="33" fillId="3" borderId="0" xfId="4" applyFont="1" applyFill="1" applyAlignment="1">
      <alignment vertical="center" wrapText="1"/>
    </xf>
    <xf numFmtId="0" fontId="33" fillId="3" borderId="0" xfId="4" applyFont="1" applyFill="1" applyAlignment="1">
      <alignment horizontal="left" vertical="center" wrapText="1"/>
    </xf>
    <xf numFmtId="0" fontId="34" fillId="3" borderId="0" xfId="4" applyFont="1" applyFill="1" applyAlignment="1">
      <alignment vertical="center" wrapText="1"/>
    </xf>
    <xf numFmtId="0" fontId="31" fillId="3" borderId="0" xfId="4" applyFont="1" applyFill="1"/>
    <xf numFmtId="0" fontId="31" fillId="3" borderId="0" xfId="4" applyFont="1" applyFill="1" applyAlignment="1">
      <alignment vertical="center"/>
    </xf>
    <xf numFmtId="0" fontId="19" fillId="5" borderId="0" xfId="4" applyFill="1"/>
    <xf numFmtId="0" fontId="31" fillId="4" borderId="1" xfId="2" applyNumberFormat="1" applyFont="1" applyFill="1" applyBorder="1" applyAlignment="1" applyProtection="1">
      <alignment horizontal="center" vertical="center" wrapText="1"/>
    </xf>
    <xf numFmtId="0" fontId="19" fillId="5" borderId="0" xfId="4" applyFill="1" applyAlignment="1"/>
    <xf numFmtId="0" fontId="19" fillId="6" borderId="0" xfId="4" applyFill="1" applyAlignment="1"/>
    <xf numFmtId="0" fontId="31" fillId="3" borderId="1" xfId="2" quotePrefix="1" applyNumberFormat="1" applyFont="1" applyFill="1" applyBorder="1" applyAlignment="1" applyProtection="1">
      <alignment horizontal="center" vertical="center" wrapText="1"/>
    </xf>
    <xf numFmtId="164" fontId="31" fillId="3" borderId="0" xfId="4" applyNumberFormat="1" applyFont="1" applyFill="1"/>
    <xf numFmtId="0" fontId="19" fillId="5" borderId="0" xfId="4" applyFill="1" applyAlignment="1">
      <alignment vertical="center"/>
    </xf>
    <xf numFmtId="0" fontId="10" fillId="0" borderId="0" xfId="26"/>
    <xf numFmtId="49" fontId="48" fillId="0" borderId="0" xfId="26" applyNumberFormat="1" applyFont="1" applyAlignment="1"/>
    <xf numFmtId="49" fontId="47" fillId="0" borderId="0" xfId="26" applyNumberFormat="1" applyFont="1"/>
    <xf numFmtId="49" fontId="47" fillId="0" borderId="0" xfId="26" applyNumberFormat="1" applyFont="1" applyAlignment="1"/>
    <xf numFmtId="1" fontId="47" fillId="0" borderId="0" xfId="26" applyNumberFormat="1" applyFont="1"/>
    <xf numFmtId="4" fontId="47" fillId="0" borderId="0" xfId="26" applyNumberFormat="1" applyFont="1"/>
    <xf numFmtId="39" fontId="47" fillId="0" borderId="0" xfId="26" applyNumberFormat="1" applyFont="1"/>
    <xf numFmtId="0" fontId="10" fillId="0" borderId="0" xfId="23" applyFont="1"/>
    <xf numFmtId="2" fontId="47" fillId="0" borderId="0" xfId="26" applyNumberFormat="1" applyFont="1"/>
    <xf numFmtId="0" fontId="28" fillId="3" borderId="0" xfId="0" applyFont="1" applyFill="1" applyAlignment="1">
      <alignment horizontal="center" vertical="center"/>
    </xf>
    <xf numFmtId="0" fontId="49" fillId="3" borderId="0" xfId="4" applyFont="1" applyFill="1"/>
    <xf numFmtId="0" fontId="41" fillId="3" borderId="0" xfId="10" applyFont="1" applyFill="1" applyBorder="1" applyAlignment="1" applyProtection="1">
      <alignment horizontal="right" vertical="center"/>
      <protection hidden="1"/>
    </xf>
    <xf numFmtId="0" fontId="33" fillId="3" borderId="0" xfId="4" applyFont="1" applyFill="1"/>
    <xf numFmtId="0" fontId="40" fillId="3" borderId="0" xfId="11" applyNumberFormat="1" applyFont="1" applyFill="1" applyBorder="1" applyAlignment="1">
      <alignment vertical="center"/>
    </xf>
    <xf numFmtId="0" fontId="33" fillId="3" borderId="0" xfId="11" applyNumberFormat="1" applyFont="1" applyFill="1" applyAlignment="1">
      <alignment vertical="center"/>
    </xf>
    <xf numFmtId="0" fontId="49" fillId="5" borderId="0" xfId="4" applyFont="1" applyFill="1"/>
    <xf numFmtId="0" fontId="35" fillId="3" borderId="0" xfId="0" applyFont="1" applyFill="1" applyAlignment="1">
      <alignment horizontal="center" vertical="center"/>
    </xf>
    <xf numFmtId="0" fontId="32" fillId="3" borderId="0" xfId="0" applyFont="1" applyFill="1" applyBorder="1" applyAlignment="1">
      <alignment vertical="center"/>
    </xf>
    <xf numFmtId="0" fontId="31" fillId="3" borderId="0" xfId="0" applyFont="1" applyFill="1" applyBorder="1"/>
    <xf numFmtId="164" fontId="32" fillId="3" borderId="0" xfId="12" applyNumberFormat="1" applyFont="1" applyFill="1" applyBorder="1" applyAlignment="1">
      <alignment vertical="center"/>
    </xf>
    <xf numFmtId="0" fontId="0" fillId="3" borderId="0" xfId="0" applyFill="1" applyBorder="1"/>
    <xf numFmtId="0" fontId="32" fillId="3" borderId="0" xfId="0" applyFont="1" applyFill="1" applyAlignment="1">
      <alignment vertical="center"/>
    </xf>
    <xf numFmtId="0" fontId="32" fillId="3" borderId="0" xfId="0" applyFont="1" applyFill="1" applyAlignment="1">
      <alignment horizontal="center" vertical="center"/>
    </xf>
    <xf numFmtId="164" fontId="32" fillId="3" borderId="0" xfId="12" applyNumberFormat="1" applyFont="1" applyFill="1" applyBorder="1" applyAlignment="1">
      <alignment vertical="center" wrapText="1"/>
    </xf>
    <xf numFmtId="0" fontId="35" fillId="3" borderId="0" xfId="0" applyFont="1" applyFill="1" applyAlignment="1">
      <alignment vertical="center"/>
    </xf>
    <xf numFmtId="0" fontId="29" fillId="3" borderId="0" xfId="0" applyFont="1" applyFill="1"/>
    <xf numFmtId="164" fontId="29" fillId="3" borderId="0" xfId="0" applyNumberFormat="1" applyFont="1" applyFill="1"/>
    <xf numFmtId="0" fontId="19" fillId="3" borderId="0" xfId="4" applyFill="1" applyAlignment="1">
      <alignment vertical="center"/>
    </xf>
    <xf numFmtId="0" fontId="31" fillId="0" borderId="1" xfId="2" applyNumberFormat="1" applyFont="1" applyFill="1" applyBorder="1" applyAlignment="1" applyProtection="1">
      <alignment horizontal="center" wrapText="1"/>
    </xf>
    <xf numFmtId="0" fontId="50" fillId="3" borderId="0" xfId="0" applyFont="1" applyFill="1"/>
    <xf numFmtId="0" fontId="0" fillId="3" borderId="0" xfId="0" applyFill="1" applyAlignment="1">
      <alignment vertical="center"/>
    </xf>
    <xf numFmtId="49" fontId="31" fillId="3" borderId="1" xfId="2" applyNumberFormat="1" applyFont="1" applyFill="1" applyBorder="1" applyAlignment="1" applyProtection="1">
      <alignment horizontal="center" vertical="center" wrapText="1"/>
    </xf>
    <xf numFmtId="49" fontId="31" fillId="0" borderId="1" xfId="2" applyNumberFormat="1" applyFont="1" applyFill="1" applyBorder="1" applyAlignment="1" applyProtection="1">
      <alignment horizontal="center" vertical="center" wrapText="1"/>
    </xf>
    <xf numFmtId="49" fontId="39" fillId="3" borderId="1" xfId="2" applyNumberFormat="1" applyFont="1" applyFill="1" applyBorder="1" applyAlignment="1" applyProtection="1">
      <alignment horizontal="center" vertical="center" wrapText="1"/>
    </xf>
    <xf numFmtId="49" fontId="31" fillId="4" borderId="1" xfId="2" applyNumberFormat="1" applyFont="1" applyFill="1" applyBorder="1" applyAlignment="1" applyProtection="1">
      <alignment horizontal="center" vertical="center" wrapText="1"/>
    </xf>
    <xf numFmtId="0" fontId="31" fillId="0" borderId="0" xfId="0" applyFont="1" applyAlignment="1">
      <alignment vertical="center"/>
    </xf>
    <xf numFmtId="0" fontId="31" fillId="3" borderId="0" xfId="0" applyFont="1" applyFill="1" applyAlignment="1">
      <alignment vertical="center"/>
    </xf>
    <xf numFmtId="0" fontId="33" fillId="3" borderId="0" xfId="0" applyFont="1" applyFill="1" applyAlignment="1">
      <alignment vertical="center"/>
    </xf>
    <xf numFmtId="0" fontId="31" fillId="5" borderId="0" xfId="0" applyFont="1" applyFill="1" applyAlignment="1">
      <alignment vertical="center"/>
    </xf>
    <xf numFmtId="0" fontId="0" fillId="5" borderId="0" xfId="0" applyFill="1" applyAlignment="1">
      <alignment vertical="center"/>
    </xf>
    <xf numFmtId="164" fontId="0" fillId="3" borderId="0" xfId="7" applyNumberFormat="1" applyFont="1" applyFill="1"/>
    <xf numFmtId="164" fontId="0" fillId="3" borderId="0" xfId="1" applyNumberFormat="1" applyFont="1" applyFill="1" applyAlignment="1">
      <alignment vertical="center"/>
      <protection locked="0"/>
    </xf>
    <xf numFmtId="0" fontId="39" fillId="3" borderId="1" xfId="2" applyNumberFormat="1" applyFont="1" applyFill="1" applyBorder="1" applyAlignment="1" applyProtection="1">
      <alignment horizontal="center" vertical="center" wrapText="1"/>
    </xf>
    <xf numFmtId="164" fontId="31" fillId="0" borderId="0" xfId="1" applyNumberFormat="1" applyFont="1" applyAlignment="1">
      <alignment vertical="center"/>
      <protection locked="0"/>
    </xf>
    <xf numFmtId="164" fontId="33" fillId="3" borderId="0" xfId="1" applyNumberFormat="1" applyFont="1" applyFill="1" applyAlignment="1" applyProtection="1">
      <alignment vertical="center"/>
      <protection locked="0"/>
    </xf>
    <xf numFmtId="164" fontId="31" fillId="5" borderId="0" xfId="1" applyNumberFormat="1" applyFont="1" applyFill="1" applyAlignment="1">
      <alignment vertical="center"/>
      <protection locked="0"/>
    </xf>
    <xf numFmtId="164" fontId="0" fillId="5" borderId="0" xfId="1" applyNumberFormat="1" applyFont="1" applyFill="1" applyAlignment="1">
      <alignment vertical="center"/>
      <protection locked="0"/>
    </xf>
    <xf numFmtId="164" fontId="31" fillId="3" borderId="0" xfId="1" applyNumberFormat="1" applyFont="1" applyFill="1" applyAlignment="1">
      <alignment vertical="center"/>
      <protection locked="0"/>
    </xf>
    <xf numFmtId="0" fontId="28" fillId="3" borderId="0" xfId="0" applyFont="1" applyFill="1" applyAlignment="1">
      <alignment horizontal="center"/>
    </xf>
    <xf numFmtId="164" fontId="0" fillId="3" borderId="0" xfId="1" applyNumberFormat="1" applyFont="1" applyFill="1" applyAlignment="1">
      <protection locked="0"/>
    </xf>
    <xf numFmtId="10" fontId="0" fillId="3" borderId="0" xfId="5" applyNumberFormat="1" applyFont="1" applyFill="1" applyAlignment="1">
      <protection locked="0"/>
    </xf>
    <xf numFmtId="164" fontId="31" fillId="4" borderId="1" xfId="2" applyNumberFormat="1" applyFont="1" applyFill="1" applyBorder="1" applyAlignment="1" applyProtection="1">
      <alignment horizontal="left" wrapText="1"/>
    </xf>
    <xf numFmtId="164" fontId="36" fillId="2" borderId="1" xfId="1" applyNumberFormat="1" applyFont="1" applyFill="1" applyBorder="1" applyAlignment="1">
      <alignment horizontal="center" wrapText="1"/>
      <protection locked="0"/>
    </xf>
    <xf numFmtId="164" fontId="31" fillId="3" borderId="0" xfId="1" applyNumberFormat="1" applyFont="1" applyFill="1" applyAlignment="1">
      <protection locked="0"/>
    </xf>
    <xf numFmtId="10" fontId="31" fillId="0" borderId="0" xfId="5" applyNumberFormat="1" applyFont="1" applyAlignment="1">
      <protection locked="0"/>
    </xf>
    <xf numFmtId="164" fontId="33" fillId="3" borderId="0" xfId="1" applyNumberFormat="1" applyFont="1" applyFill="1" applyAlignment="1" applyProtection="1">
      <protection locked="0"/>
    </xf>
    <xf numFmtId="164" fontId="31" fillId="0" borderId="0" xfId="1" applyNumberFormat="1" applyFont="1" applyAlignment="1">
      <protection locked="0"/>
    </xf>
    <xf numFmtId="164" fontId="31" fillId="5" borderId="0" xfId="1" applyNumberFormat="1" applyFont="1" applyFill="1" applyAlignment="1">
      <protection locked="0"/>
    </xf>
    <xf numFmtId="10" fontId="31" fillId="5" borderId="0" xfId="5" applyNumberFormat="1" applyFont="1" applyFill="1" applyAlignment="1">
      <protection locked="0"/>
    </xf>
    <xf numFmtId="10" fontId="0" fillId="5" borderId="0" xfId="5" applyNumberFormat="1" applyFont="1" applyFill="1" applyAlignment="1">
      <protection locked="0"/>
    </xf>
    <xf numFmtId="0" fontId="35" fillId="3" borderId="0" xfId="0" applyFont="1" applyFill="1" applyAlignment="1">
      <alignment horizontal="center" vertical="center"/>
    </xf>
    <xf numFmtId="0" fontId="28" fillId="3" borderId="0" xfId="0" applyFont="1" applyFill="1" applyAlignment="1">
      <alignment horizontal="center" vertical="center"/>
    </xf>
    <xf numFmtId="0" fontId="17" fillId="3" borderId="0" xfId="6" applyFont="1" applyFill="1" applyAlignment="1">
      <alignment horizontal="center"/>
    </xf>
    <xf numFmtId="164" fontId="33" fillId="3" borderId="0" xfId="1" applyNumberFormat="1" applyFont="1" applyFill="1" applyAlignment="1" applyProtection="1">
      <alignment horizontal="center"/>
      <protection locked="0"/>
    </xf>
    <xf numFmtId="0" fontId="31" fillId="4" borderId="1" xfId="6" applyFont="1" applyFill="1" applyBorder="1" applyAlignment="1" applyProtection="1">
      <alignment horizontal="left" vertical="center" wrapText="1"/>
    </xf>
    <xf numFmtId="49" fontId="29" fillId="4" borderId="1" xfId="2" applyNumberFormat="1" applyFont="1" applyFill="1" applyBorder="1" applyAlignment="1" applyProtection="1">
      <alignment horizontal="center" vertical="center" wrapText="1"/>
    </xf>
    <xf numFmtId="0" fontId="29" fillId="4" borderId="1" xfId="2" applyNumberFormat="1" applyFont="1" applyFill="1" applyBorder="1" applyAlignment="1" applyProtection="1">
      <alignment vertical="center" wrapText="1"/>
    </xf>
    <xf numFmtId="0" fontId="28" fillId="3" borderId="0" xfId="0" applyFont="1" applyFill="1" applyBorder="1" applyAlignment="1">
      <alignment horizontal="left" vertical="center"/>
    </xf>
    <xf numFmtId="0" fontId="31" fillId="3" borderId="0" xfId="0" applyFont="1" applyFill="1" applyAlignment="1">
      <alignment vertical="top" wrapText="1"/>
    </xf>
    <xf numFmtId="49" fontId="31" fillId="0" borderId="1" xfId="6" applyNumberFormat="1" applyFont="1" applyFill="1" applyBorder="1" applyAlignment="1" applyProtection="1">
      <alignment horizontal="center" vertical="center" wrapText="1"/>
    </xf>
    <xf numFmtId="49" fontId="31" fillId="0" borderId="1" xfId="6" applyNumberFormat="1" applyFont="1" applyFill="1" applyBorder="1" applyAlignment="1" applyProtection="1">
      <alignment horizontal="left" vertical="center" wrapText="1"/>
    </xf>
    <xf numFmtId="0" fontId="33" fillId="0" borderId="1" xfId="6" applyFont="1" applyFill="1" applyBorder="1" applyAlignment="1">
      <alignment horizontal="left" vertical="center" wrapText="1"/>
    </xf>
    <xf numFmtId="0" fontId="33" fillId="0" borderId="1" xfId="6" applyFont="1" applyFill="1" applyBorder="1" applyAlignment="1">
      <alignment horizontal="right" vertical="center" wrapText="1"/>
    </xf>
    <xf numFmtId="41" fontId="33" fillId="0" borderId="1" xfId="1" applyNumberFormat="1" applyFont="1" applyFill="1" applyBorder="1" applyAlignment="1">
      <alignment horizontal="left" vertical="center"/>
      <protection locked="0"/>
    </xf>
    <xf numFmtId="10" fontId="33" fillId="0" borderId="1" xfId="5" applyNumberFormat="1" applyFont="1" applyFill="1" applyBorder="1" applyAlignment="1">
      <alignment horizontal="center" vertical="center"/>
      <protection locked="0"/>
    </xf>
    <xf numFmtId="0" fontId="33" fillId="0" borderId="0" xfId="6" applyFont="1" applyFill="1" applyAlignment="1">
      <alignment horizontal="left"/>
    </xf>
    <xf numFmtId="49" fontId="29" fillId="9" borderId="2" xfId="4" applyNumberFormat="1" applyFont="1" applyFill="1" applyBorder="1" applyAlignment="1" applyProtection="1">
      <alignment horizontal="center" vertical="center" wrapText="1"/>
    </xf>
    <xf numFmtId="0" fontId="29" fillId="3" borderId="11" xfId="11" applyFont="1" applyFill="1" applyBorder="1" applyAlignment="1">
      <alignment vertical="center"/>
    </xf>
    <xf numFmtId="0" fontId="31" fillId="3" borderId="13" xfId="11" applyFont="1" applyFill="1" applyBorder="1" applyAlignment="1">
      <alignment vertical="center"/>
    </xf>
    <xf numFmtId="0" fontId="2" fillId="3" borderId="0" xfId="6" applyFont="1" applyFill="1"/>
    <xf numFmtId="0" fontId="31" fillId="3" borderId="1" xfId="6" applyFont="1" applyFill="1" applyBorder="1" applyAlignment="1" applyProtection="1">
      <alignment horizontal="center" vertical="center" wrapText="1"/>
    </xf>
    <xf numFmtId="0" fontId="29" fillId="4" borderId="1" xfId="2" applyNumberFormat="1" applyFont="1" applyFill="1" applyBorder="1" applyAlignment="1" applyProtection="1">
      <alignment horizontal="left" vertical="center" wrapText="1"/>
    </xf>
    <xf numFmtId="0" fontId="31" fillId="3" borderId="1" xfId="2" applyNumberFormat="1" applyFont="1" applyFill="1" applyBorder="1" applyAlignment="1" applyProtection="1">
      <alignment horizontal="left" vertical="center" wrapText="1"/>
    </xf>
    <xf numFmtId="0" fontId="31" fillId="0" borderId="1" xfId="2" applyNumberFormat="1" applyFont="1" applyFill="1" applyBorder="1" applyAlignment="1" applyProtection="1">
      <alignment horizontal="left" vertical="center" wrapText="1"/>
    </xf>
    <xf numFmtId="0" fontId="31" fillId="3" borderId="1" xfId="2" applyNumberFormat="1" applyFont="1" applyFill="1" applyBorder="1" applyAlignment="1" applyProtection="1">
      <alignment vertical="center" wrapText="1"/>
    </xf>
    <xf numFmtId="0" fontId="31" fillId="0" borderId="1" xfId="2" applyNumberFormat="1" applyFont="1" applyFill="1" applyBorder="1" applyAlignment="1" applyProtection="1">
      <alignment vertical="center" wrapText="1"/>
    </xf>
    <xf numFmtId="0" fontId="39" fillId="3" borderId="1" xfId="2" applyNumberFormat="1" applyFont="1" applyFill="1" applyBorder="1" applyAlignment="1" applyProtection="1">
      <alignment vertical="center" wrapText="1"/>
    </xf>
    <xf numFmtId="0" fontId="31" fillId="0" borderId="1" xfId="2" quotePrefix="1" applyNumberFormat="1" applyFont="1" applyFill="1" applyBorder="1" applyAlignment="1" applyProtection="1">
      <alignment vertical="center" wrapText="1"/>
    </xf>
    <xf numFmtId="0" fontId="29" fillId="0" borderId="1" xfId="2" applyNumberFormat="1" applyFont="1" applyFill="1" applyBorder="1" applyAlignment="1" applyProtection="1">
      <alignment vertical="center" wrapText="1"/>
    </xf>
    <xf numFmtId="49" fontId="29" fillId="4" borderId="1" xfId="4" applyNumberFormat="1" applyFont="1" applyFill="1" applyBorder="1" applyAlignment="1" applyProtection="1">
      <alignment vertical="center" wrapText="1"/>
    </xf>
    <xf numFmtId="49" fontId="31" fillId="0" borderId="1" xfId="4" applyNumberFormat="1" applyFont="1" applyFill="1" applyBorder="1" applyAlignment="1" applyProtection="1">
      <alignment vertical="center" wrapText="1"/>
    </xf>
    <xf numFmtId="49" fontId="31" fillId="3" borderId="1" xfId="4" applyNumberFormat="1" applyFont="1" applyFill="1" applyBorder="1" applyAlignment="1" applyProtection="1">
      <alignment vertical="center" wrapText="1"/>
    </xf>
    <xf numFmtId="49" fontId="29" fillId="4" borderId="1" xfId="4" applyNumberFormat="1" applyFont="1" applyFill="1" applyBorder="1" applyAlignment="1" applyProtection="1">
      <alignment horizontal="left" vertical="center" wrapText="1"/>
    </xf>
    <xf numFmtId="49" fontId="31" fillId="3" borderId="1" xfId="4" applyNumberFormat="1" applyFont="1" applyFill="1" applyBorder="1" applyAlignment="1" applyProtection="1">
      <alignment horizontal="left" vertical="center" wrapText="1"/>
    </xf>
    <xf numFmtId="0" fontId="31" fillId="3" borderId="1" xfId="4" applyFont="1" applyFill="1" applyBorder="1" applyAlignment="1" applyProtection="1">
      <alignment horizontal="left" vertical="center" wrapText="1"/>
    </xf>
    <xf numFmtId="0" fontId="31" fillId="7" borderId="1" xfId="2" applyNumberFormat="1" applyFont="1" applyFill="1" applyBorder="1" applyAlignment="1" applyProtection="1">
      <alignment horizontal="left" vertical="center" wrapText="1"/>
    </xf>
    <xf numFmtId="0" fontId="31" fillId="3" borderId="1" xfId="6" applyFont="1" applyFill="1" applyBorder="1" applyAlignment="1" applyProtection="1">
      <alignment horizontal="left" vertical="center" wrapText="1"/>
    </xf>
    <xf numFmtId="0" fontId="29" fillId="4" borderId="1" xfId="0" applyNumberFormat="1" applyFont="1" applyFill="1" applyBorder="1" applyAlignment="1" applyProtection="1">
      <alignment horizontal="left" vertical="center" wrapText="1"/>
    </xf>
    <xf numFmtId="0" fontId="31" fillId="3" borderId="1" xfId="0" applyNumberFormat="1" applyFont="1" applyFill="1" applyBorder="1" applyAlignment="1" applyProtection="1">
      <alignment horizontal="left" vertical="center" wrapText="1"/>
    </xf>
    <xf numFmtId="49" fontId="31" fillId="0" borderId="1" xfId="0" applyNumberFormat="1" applyFont="1" applyFill="1" applyBorder="1" applyAlignment="1" applyProtection="1">
      <alignment horizontal="left" vertical="center" wrapText="1"/>
    </xf>
    <xf numFmtId="0" fontId="31" fillId="0" borderId="1" xfId="0" applyNumberFormat="1" applyFont="1" applyFill="1" applyBorder="1" applyAlignment="1" applyProtection="1">
      <alignment horizontal="left" vertical="center" wrapText="1"/>
    </xf>
    <xf numFmtId="49" fontId="29" fillId="9" borderId="1" xfId="4" applyNumberFormat="1" applyFont="1" applyFill="1" applyBorder="1" applyAlignment="1" applyProtection="1">
      <alignment horizontal="center" vertical="center" wrapText="1"/>
    </xf>
    <xf numFmtId="49" fontId="29" fillId="9" borderId="1" xfId="0" applyNumberFormat="1" applyFont="1" applyFill="1" applyBorder="1" applyAlignment="1" applyProtection="1">
      <alignment horizontal="center" vertical="center" wrapText="1"/>
    </xf>
    <xf numFmtId="0" fontId="33" fillId="0" borderId="1" xfId="6" applyFont="1" applyFill="1" applyBorder="1" applyAlignment="1">
      <alignment horizontal="left"/>
    </xf>
    <xf numFmtId="0" fontId="33" fillId="0" borderId="1" xfId="6" applyFont="1" applyFill="1" applyBorder="1" applyAlignment="1">
      <alignment horizontal="left" wrapText="1"/>
    </xf>
    <xf numFmtId="41" fontId="33" fillId="0" borderId="1" xfId="6" applyNumberFormat="1" applyFont="1" applyFill="1" applyBorder="1" applyAlignment="1">
      <alignment horizontal="left" wrapText="1"/>
    </xf>
    <xf numFmtId="49" fontId="31" fillId="0" borderId="1" xfId="6" applyNumberFormat="1" applyFont="1" applyFill="1" applyBorder="1" applyAlignment="1" applyProtection="1">
      <alignment horizontal="left" wrapText="1"/>
    </xf>
    <xf numFmtId="10" fontId="31" fillId="0" borderId="1" xfId="6" applyNumberFormat="1" applyFont="1" applyFill="1" applyBorder="1" applyAlignment="1" applyProtection="1">
      <alignment horizontal="left" wrapText="1"/>
    </xf>
    <xf numFmtId="14" fontId="31" fillId="0" borderId="1" xfId="6" applyNumberFormat="1" applyFont="1" applyFill="1" applyBorder="1" applyAlignment="1" applyProtection="1">
      <alignment horizontal="left" wrapText="1"/>
    </xf>
    <xf numFmtId="41" fontId="33" fillId="0" borderId="1" xfId="6" applyNumberFormat="1" applyFont="1" applyFill="1" applyBorder="1" applyAlignment="1">
      <alignment horizontal="center" wrapText="1"/>
    </xf>
    <xf numFmtId="166" fontId="31" fillId="0" borderId="1" xfId="6" applyNumberFormat="1" applyFont="1" applyFill="1" applyBorder="1" applyAlignment="1" applyProtection="1">
      <alignment horizontal="center" wrapText="1"/>
    </xf>
    <xf numFmtId="10" fontId="31" fillId="0" borderId="1" xfId="6" applyNumberFormat="1" applyFont="1" applyFill="1" applyBorder="1" applyAlignment="1" applyProtection="1">
      <alignment horizontal="center" wrapText="1"/>
    </xf>
    <xf numFmtId="164" fontId="33" fillId="0" borderId="0" xfId="6" applyNumberFormat="1" applyFont="1" applyFill="1" applyAlignment="1">
      <alignment horizontal="left"/>
    </xf>
    <xf numFmtId="49" fontId="28" fillId="0" borderId="1" xfId="4" applyNumberFormat="1" applyFont="1" applyFill="1" applyBorder="1" applyAlignment="1" applyProtection="1">
      <alignment horizontal="left" vertical="center" wrapText="1"/>
    </xf>
    <xf numFmtId="0" fontId="28" fillId="3" borderId="1" xfId="2" applyNumberFormat="1" applyFont="1" applyFill="1" applyBorder="1" applyAlignment="1" applyProtection="1">
      <alignment horizontal="left" vertical="center" wrapText="1"/>
    </xf>
    <xf numFmtId="0" fontId="28" fillId="0" borderId="1" xfId="2" applyNumberFormat="1" applyFont="1" applyFill="1" applyBorder="1" applyAlignment="1" applyProtection="1">
      <alignment horizontal="left" vertical="center" wrapText="1"/>
    </xf>
    <xf numFmtId="49" fontId="28" fillId="3" borderId="1" xfId="4" applyNumberFormat="1" applyFont="1" applyFill="1" applyBorder="1" applyAlignment="1" applyProtection="1">
      <alignment horizontal="left" vertical="center" wrapText="1"/>
    </xf>
    <xf numFmtId="49" fontId="29" fillId="3" borderId="1" xfId="4" applyNumberFormat="1" applyFont="1" applyFill="1" applyBorder="1" applyAlignment="1" applyProtection="1">
      <alignment horizontal="center" vertical="center" wrapText="1"/>
    </xf>
    <xf numFmtId="49" fontId="29" fillId="3" borderId="1" xfId="4" applyNumberFormat="1" applyFont="1" applyFill="1" applyBorder="1" applyAlignment="1" applyProtection="1">
      <alignment horizontal="right" wrapText="1"/>
    </xf>
    <xf numFmtId="49" fontId="29" fillId="3" borderId="2" xfId="4" applyNumberFormat="1" applyFont="1" applyFill="1" applyBorder="1" applyAlignment="1" applyProtection="1">
      <alignment horizontal="right" wrapText="1"/>
    </xf>
    <xf numFmtId="49" fontId="31" fillId="0" borderId="1" xfId="2" applyNumberFormat="1" applyFont="1" applyFill="1" applyBorder="1" applyAlignment="1" applyProtection="1">
      <alignment horizontal="center" wrapText="1"/>
    </xf>
    <xf numFmtId="0" fontId="28" fillId="0" borderId="1" xfId="2" applyFont="1" applyFill="1" applyBorder="1" applyAlignment="1" applyProtection="1">
      <alignment horizontal="left" vertical="center" wrapText="1"/>
    </xf>
    <xf numFmtId="49" fontId="31" fillId="3" borderId="1" xfId="2" applyNumberFormat="1" applyFont="1" applyFill="1" applyBorder="1" applyAlignment="1" applyProtection="1">
      <alignment horizontal="center" wrapText="1"/>
    </xf>
    <xf numFmtId="0" fontId="28" fillId="3" borderId="1" xfId="2" applyFont="1" applyFill="1" applyBorder="1" applyAlignment="1" applyProtection="1">
      <alignment horizontal="left" vertical="center" wrapText="1"/>
    </xf>
    <xf numFmtId="49" fontId="28" fillId="0" borderId="1" xfId="4" applyNumberFormat="1" applyFont="1" applyFill="1" applyBorder="1" applyAlignment="1" applyProtection="1">
      <alignment horizontal="center" vertical="center" wrapText="1"/>
    </xf>
    <xf numFmtId="49" fontId="29" fillId="2" borderId="1" xfId="0" applyNumberFormat="1" applyFont="1" applyFill="1" applyBorder="1" applyAlignment="1" applyProtection="1">
      <alignment horizontal="left" wrapText="1"/>
    </xf>
    <xf numFmtId="49" fontId="29" fillId="2" borderId="1" xfId="0" applyNumberFormat="1" applyFont="1" applyFill="1" applyBorder="1" applyAlignment="1" applyProtection="1">
      <alignment horizontal="center" wrapText="1"/>
    </xf>
    <xf numFmtId="49" fontId="29" fillId="2" borderId="1" xfId="0" applyNumberFormat="1" applyFont="1" applyFill="1" applyBorder="1" applyAlignment="1" applyProtection="1">
      <alignment horizontal="right" wrapText="1"/>
    </xf>
    <xf numFmtId="0" fontId="28" fillId="3" borderId="1" xfId="2" applyNumberFormat="1" applyFont="1" applyFill="1" applyBorder="1" applyAlignment="1" applyProtection="1">
      <alignment vertical="center" wrapText="1"/>
    </xf>
    <xf numFmtId="0" fontId="28" fillId="0" borderId="1" xfId="2" applyFont="1" applyFill="1" applyBorder="1" applyAlignment="1" applyProtection="1">
      <alignment vertical="center" wrapText="1"/>
    </xf>
    <xf numFmtId="0" fontId="28" fillId="0" borderId="1" xfId="2" applyNumberFormat="1" applyFont="1" applyFill="1" applyBorder="1" applyAlignment="1" applyProtection="1">
      <alignment vertical="center" wrapText="1"/>
    </xf>
    <xf numFmtId="0" fontId="28" fillId="3" borderId="1" xfId="2" applyFont="1" applyFill="1" applyBorder="1" applyAlignment="1" applyProtection="1">
      <alignment vertical="center" wrapText="1"/>
    </xf>
    <xf numFmtId="0" fontId="28" fillId="3" borderId="1" xfId="4" applyFont="1" applyFill="1" applyBorder="1" applyAlignment="1" applyProtection="1">
      <alignment horizontal="left" vertical="center" wrapText="1"/>
    </xf>
    <xf numFmtId="41" fontId="29" fillId="4" borderId="1" xfId="2" applyNumberFormat="1" applyFont="1" applyFill="1" applyBorder="1" applyAlignment="1" applyProtection="1">
      <alignment horizontal="right" vertical="center" wrapText="1"/>
    </xf>
    <xf numFmtId="41" fontId="31" fillId="3" borderId="1" xfId="2" applyNumberFormat="1" applyFont="1" applyFill="1" applyBorder="1" applyAlignment="1" applyProtection="1">
      <alignment horizontal="right" vertical="center" wrapText="1"/>
    </xf>
    <xf numFmtId="0" fontId="31" fillId="0" borderId="1" xfId="2" applyFont="1" applyFill="1" applyBorder="1" applyAlignment="1" applyProtection="1">
      <alignment horizontal="center" vertical="center" wrapText="1"/>
    </xf>
    <xf numFmtId="0" fontId="19" fillId="0" borderId="0" xfId="0" quotePrefix="1" applyFont="1" applyAlignment="1">
      <alignment horizontal="center" vertical="center" wrapText="1"/>
    </xf>
    <xf numFmtId="0" fontId="31" fillId="3" borderId="1" xfId="2" applyFont="1" applyFill="1" applyBorder="1" applyAlignment="1" applyProtection="1">
      <alignment horizontal="center" vertical="center" wrapText="1"/>
    </xf>
    <xf numFmtId="41" fontId="31" fillId="0" borderId="1" xfId="1" applyNumberFormat="1" applyFont="1" applyBorder="1" applyAlignment="1" applyProtection="1">
      <alignment horizontal="right" vertical="center" wrapText="1"/>
    </xf>
    <xf numFmtId="41" fontId="31" fillId="3" borderId="1" xfId="1" applyNumberFormat="1" applyFont="1" applyFill="1" applyBorder="1" applyAlignment="1" applyProtection="1">
      <alignment horizontal="right" vertical="center" wrapText="1"/>
    </xf>
    <xf numFmtId="41" fontId="31" fillId="0" borderId="1" xfId="1" applyNumberFormat="1" applyFont="1" applyFill="1" applyBorder="1" applyAlignment="1" applyProtection="1">
      <alignment horizontal="right" vertical="center" wrapText="1"/>
    </xf>
    <xf numFmtId="41" fontId="31" fillId="4" borderId="1" xfId="2" applyNumberFormat="1" applyFont="1" applyFill="1" applyBorder="1" applyAlignment="1" applyProtection="1">
      <alignment horizontal="right" vertical="center" wrapText="1"/>
    </xf>
    <xf numFmtId="164" fontId="28" fillId="0" borderId="1" xfId="1" applyNumberFormat="1" applyFont="1" applyFill="1" applyBorder="1" applyAlignment="1" applyProtection="1">
      <alignment horizontal="right" vertical="center" wrapText="1"/>
      <protection locked="0"/>
    </xf>
    <xf numFmtId="43" fontId="29" fillId="4" borderId="1" xfId="1" applyNumberFormat="1" applyFont="1" applyFill="1" applyBorder="1" applyAlignment="1" applyProtection="1">
      <alignment horizontal="right" vertical="center" wrapText="1"/>
      <protection locked="0"/>
    </xf>
    <xf numFmtId="43" fontId="31" fillId="0" borderId="1" xfId="1" applyFont="1" applyFill="1" applyBorder="1" applyAlignment="1" applyProtection="1">
      <alignment horizontal="right" vertical="center" wrapText="1"/>
    </xf>
    <xf numFmtId="164" fontId="31" fillId="3" borderId="1" xfId="1" applyNumberFormat="1" applyFont="1" applyFill="1" applyBorder="1" applyAlignment="1">
      <alignment horizontal="right" vertical="center" wrapText="1"/>
      <protection locked="0"/>
    </xf>
    <xf numFmtId="164" fontId="31" fillId="0" borderId="1" xfId="1" applyNumberFormat="1" applyFont="1" applyFill="1" applyBorder="1" applyAlignment="1">
      <alignment horizontal="right" vertical="center" wrapText="1"/>
      <protection locked="0"/>
    </xf>
    <xf numFmtId="164" fontId="31" fillId="0" borderId="1" xfId="1" applyNumberFormat="1" applyFont="1" applyBorder="1" applyAlignment="1">
      <alignment horizontal="right" vertical="center" wrapText="1"/>
      <protection locked="0"/>
    </xf>
    <xf numFmtId="164" fontId="39" fillId="3" borderId="1" xfId="1" applyNumberFormat="1" applyFont="1" applyFill="1" applyBorder="1" applyAlignment="1">
      <alignment horizontal="right" vertical="center" wrapText="1"/>
      <protection locked="0"/>
    </xf>
    <xf numFmtId="164" fontId="31" fillId="4" borderId="1" xfId="1" applyNumberFormat="1" applyFont="1" applyFill="1" applyBorder="1" applyAlignment="1">
      <alignment horizontal="right" vertical="center" wrapText="1"/>
      <protection locked="0"/>
    </xf>
    <xf numFmtId="164" fontId="31" fillId="0" borderId="1" xfId="0" applyNumberFormat="1" applyFont="1" applyFill="1" applyBorder="1" applyAlignment="1">
      <alignment horizontal="right" vertical="center" wrapText="1"/>
    </xf>
    <xf numFmtId="164" fontId="29" fillId="4" borderId="1" xfId="1" applyNumberFormat="1" applyFont="1" applyFill="1" applyBorder="1" applyAlignment="1">
      <alignment horizontal="right" vertical="center" wrapText="1"/>
      <protection locked="0"/>
    </xf>
    <xf numFmtId="0" fontId="29" fillId="4"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3" borderId="1" xfId="6" applyFont="1" applyFill="1" applyBorder="1" applyAlignment="1">
      <alignment horizontal="center" vertical="center" wrapText="1"/>
    </xf>
    <xf numFmtId="0" fontId="31" fillId="0" borderId="1" xfId="6" applyFont="1" applyFill="1" applyBorder="1" applyAlignment="1">
      <alignment horizontal="center" vertical="center" wrapText="1"/>
    </xf>
    <xf numFmtId="0" fontId="31" fillId="3" borderId="1" xfId="0" applyFont="1" applyFill="1" applyBorder="1" applyAlignment="1">
      <alignment horizontal="center" vertical="center" wrapText="1"/>
    </xf>
    <xf numFmtId="41" fontId="31" fillId="0" borderId="1" xfId="6" applyNumberFormat="1" applyFont="1" applyFill="1" applyBorder="1" applyAlignment="1" applyProtection="1">
      <alignment horizontal="right" vertical="center" wrapText="1"/>
    </xf>
    <xf numFmtId="10" fontId="31" fillId="0" borderId="1" xfId="5" applyNumberFormat="1" applyFont="1" applyFill="1" applyBorder="1" applyAlignment="1">
      <alignment horizontal="right" vertical="center" wrapText="1"/>
      <protection locked="0"/>
    </xf>
    <xf numFmtId="41" fontId="31" fillId="3" borderId="1" xfId="6" applyNumberFormat="1" applyFont="1" applyFill="1" applyBorder="1" applyAlignment="1" applyProtection="1">
      <alignment horizontal="right" vertical="center" wrapText="1"/>
    </xf>
    <xf numFmtId="10" fontId="31" fillId="3" borderId="1" xfId="5" applyNumberFormat="1" applyFont="1" applyFill="1" applyBorder="1" applyAlignment="1">
      <alignment horizontal="right" vertical="center" wrapText="1"/>
      <protection locked="0"/>
    </xf>
    <xf numFmtId="41" fontId="29" fillId="4" borderId="1" xfId="6" applyNumberFormat="1" applyFont="1" applyFill="1" applyBorder="1" applyAlignment="1" applyProtection="1">
      <alignment horizontal="right" vertical="center" wrapText="1"/>
    </xf>
    <xf numFmtId="10" fontId="29" fillId="4" borderId="1" xfId="5" applyNumberFormat="1" applyFont="1" applyFill="1" applyBorder="1" applyAlignment="1">
      <alignment horizontal="right" vertical="center" wrapText="1"/>
      <protection locked="0"/>
    </xf>
    <xf numFmtId="41" fontId="31" fillId="4" borderId="1" xfId="6" applyNumberFormat="1" applyFont="1" applyFill="1" applyBorder="1" applyAlignment="1" applyProtection="1">
      <alignment horizontal="right" vertical="center" wrapText="1"/>
    </xf>
    <xf numFmtId="10" fontId="31" fillId="4" borderId="1" xfId="8" applyNumberFormat="1" applyFont="1" applyFill="1" applyBorder="1" applyAlignment="1" applyProtection="1">
      <alignment horizontal="right" vertical="center" wrapText="1"/>
    </xf>
    <xf numFmtId="43" fontId="31" fillId="3" borderId="1" xfId="1" applyFont="1" applyFill="1" applyBorder="1" applyAlignment="1">
      <alignment horizontal="right" vertical="center" wrapText="1"/>
      <protection locked="0"/>
    </xf>
    <xf numFmtId="165" fontId="31" fillId="3" borderId="1" xfId="6" applyNumberFormat="1" applyFont="1" applyFill="1" applyBorder="1" applyAlignment="1" applyProtection="1">
      <alignment horizontal="right" vertical="center" wrapText="1"/>
    </xf>
    <xf numFmtId="0" fontId="29" fillId="4" borderId="1" xfId="6" applyFont="1" applyFill="1" applyBorder="1" applyAlignment="1">
      <alignment horizontal="center" vertical="center" wrapText="1"/>
    </xf>
    <xf numFmtId="164" fontId="31" fillId="4" borderId="1" xfId="7" applyNumberFormat="1" applyFont="1" applyFill="1" applyBorder="1" applyAlignment="1">
      <alignment horizontal="right" vertical="center" wrapText="1"/>
    </xf>
    <xf numFmtId="43" fontId="31" fillId="4" borderId="1" xfId="7" applyNumberFormat="1" applyFont="1" applyFill="1" applyBorder="1" applyAlignment="1">
      <alignment horizontal="right" vertical="center" wrapText="1"/>
    </xf>
    <xf numFmtId="164" fontId="31" fillId="7" borderId="1" xfId="7" applyNumberFormat="1" applyFont="1" applyFill="1" applyBorder="1" applyAlignment="1">
      <alignment horizontal="right" vertical="center" wrapText="1"/>
    </xf>
    <xf numFmtId="10" fontId="31" fillId="7" borderId="1" xfId="5" applyNumberFormat="1" applyFont="1" applyFill="1" applyBorder="1" applyAlignment="1">
      <alignment horizontal="right" vertical="center" wrapText="1"/>
      <protection locked="0"/>
    </xf>
    <xf numFmtId="10" fontId="31" fillId="4" borderId="1" xfId="5" applyNumberFormat="1" applyFont="1" applyFill="1" applyBorder="1" applyAlignment="1">
      <alignment horizontal="right" vertical="center" wrapText="1"/>
      <protection locked="0"/>
    </xf>
    <xf numFmtId="164" fontId="31" fillId="3" borderId="1" xfId="7" applyNumberFormat="1" applyFont="1" applyFill="1" applyBorder="1" applyAlignment="1">
      <alignment horizontal="right" vertical="center" wrapText="1"/>
    </xf>
    <xf numFmtId="164" fontId="31" fillId="0" borderId="1" xfId="7" applyNumberFormat="1" applyFont="1" applyFill="1" applyBorder="1" applyAlignment="1">
      <alignment horizontal="right" vertical="center" wrapText="1"/>
    </xf>
    <xf numFmtId="164" fontId="29" fillId="4" borderId="1" xfId="7" applyNumberFormat="1" applyFont="1" applyFill="1" applyBorder="1" applyAlignment="1">
      <alignment horizontal="right" vertical="center" wrapText="1"/>
    </xf>
    <xf numFmtId="164" fontId="29" fillId="4" borderId="1" xfId="9" applyNumberFormat="1" applyFont="1" applyFill="1" applyBorder="1" applyAlignment="1" applyProtection="1">
      <alignment horizontal="right" vertical="center" wrapText="1"/>
      <protection locked="0"/>
    </xf>
    <xf numFmtId="164" fontId="31" fillId="3" borderId="1" xfId="9" applyNumberFormat="1" applyFont="1" applyFill="1" applyBorder="1" applyAlignment="1" applyProtection="1">
      <alignment horizontal="right" vertical="center" wrapText="1"/>
      <protection locked="0"/>
    </xf>
    <xf numFmtId="43" fontId="29" fillId="4" borderId="1" xfId="9" applyNumberFormat="1" applyFont="1" applyFill="1" applyBorder="1" applyAlignment="1" applyProtection="1">
      <alignment horizontal="right" vertical="center" wrapText="1"/>
      <protection locked="0"/>
    </xf>
    <xf numFmtId="0" fontId="31" fillId="3" borderId="4"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31" fillId="3" borderId="5" xfId="0" applyFont="1" applyFill="1" applyBorder="1" applyAlignment="1">
      <alignment horizontal="center" vertical="center" wrapText="1"/>
    </xf>
    <xf numFmtId="167" fontId="31" fillId="4" borderId="1" xfId="1" applyNumberFormat="1" applyFont="1" applyFill="1" applyBorder="1" applyAlignment="1">
      <alignment horizontal="right" vertical="center" wrapText="1"/>
      <protection locked="0"/>
    </xf>
    <xf numFmtId="43" fontId="31" fillId="3" borderId="1" xfId="1" applyNumberFormat="1" applyFont="1" applyFill="1" applyBorder="1" applyAlignment="1">
      <alignment horizontal="right" vertical="center" wrapText="1"/>
      <protection locked="0"/>
    </xf>
    <xf numFmtId="43" fontId="31" fillId="0" borderId="1" xfId="1" applyNumberFormat="1" applyFont="1" applyFill="1" applyBorder="1" applyAlignment="1">
      <alignment horizontal="right" vertical="center" wrapText="1"/>
      <protection locked="0"/>
    </xf>
    <xf numFmtId="0" fontId="30" fillId="3" borderId="0" xfId="0" applyFont="1" applyFill="1" applyAlignment="1">
      <alignment horizontal="left" vertical="center" wrapText="1"/>
    </xf>
    <xf numFmtId="0" fontId="35" fillId="3" borderId="0" xfId="0" applyFont="1" applyFill="1" applyAlignment="1">
      <alignment horizontal="left" vertical="center" wrapText="1"/>
    </xf>
    <xf numFmtId="15" fontId="31" fillId="3" borderId="0" xfId="0" applyNumberFormat="1" applyFont="1" applyFill="1" applyAlignment="1">
      <alignment horizontal="left"/>
    </xf>
    <xf numFmtId="0" fontId="32" fillId="3" borderId="0" xfId="0" applyFont="1" applyFill="1" applyAlignment="1">
      <alignment horizontal="left" vertical="center" wrapText="1"/>
    </xf>
    <xf numFmtId="0" fontId="33" fillId="3" borderId="0" xfId="0" applyFont="1" applyFill="1" applyAlignment="1">
      <alignment horizontal="left" vertical="center" wrapText="1"/>
    </xf>
    <xf numFmtId="0" fontId="34" fillId="3" borderId="0" xfId="0" applyFont="1" applyFill="1" applyAlignment="1">
      <alignment horizontal="left" vertical="center" wrapText="1"/>
    </xf>
    <xf numFmtId="0" fontId="44" fillId="3" borderId="0" xfId="0" applyFont="1" applyFill="1" applyAlignment="1">
      <alignment horizontal="left" vertical="center" wrapText="1"/>
    </xf>
    <xf numFmtId="0" fontId="44" fillId="3" borderId="0" xfId="0" applyFont="1" applyFill="1" applyAlignment="1">
      <alignment horizontal="left" vertical="center"/>
    </xf>
    <xf numFmtId="49" fontId="29" fillId="9" borderId="1" xfId="4" applyNumberFormat="1" applyFont="1" applyFill="1" applyBorder="1" applyAlignment="1" applyProtection="1">
      <alignment horizontal="center" vertical="center" wrapText="1"/>
    </xf>
    <xf numFmtId="0" fontId="35" fillId="3" borderId="0" xfId="0" applyFont="1" applyFill="1" applyAlignment="1">
      <alignment horizontal="center" vertical="center"/>
    </xf>
    <xf numFmtId="15" fontId="31" fillId="3" borderId="0" xfId="4" applyNumberFormat="1" applyFont="1" applyFill="1" applyAlignment="1">
      <alignment horizontal="left"/>
    </xf>
    <xf numFmtId="0" fontId="25" fillId="3" borderId="0" xfId="4" applyFont="1" applyFill="1" applyAlignment="1">
      <alignment horizontal="right" vertical="center" wrapText="1"/>
    </xf>
    <xf numFmtId="0" fontId="26" fillId="3" borderId="0" xfId="4" applyFont="1" applyFill="1" applyAlignment="1">
      <alignment horizontal="right" vertical="center" wrapText="1"/>
    </xf>
    <xf numFmtId="0" fontId="27" fillId="3" borderId="0" xfId="4" applyFont="1" applyFill="1" applyAlignment="1">
      <alignment horizontal="center" vertical="center" wrapText="1"/>
    </xf>
    <xf numFmtId="0" fontId="28" fillId="3" borderId="0" xfId="4" applyFont="1" applyFill="1" applyAlignment="1">
      <alignment horizontal="center" vertical="center"/>
    </xf>
    <xf numFmtId="0" fontId="34" fillId="3" borderId="0" xfId="4" applyFont="1" applyFill="1" applyAlignment="1">
      <alignment horizontal="left" vertical="center" wrapText="1"/>
    </xf>
    <xf numFmtId="0" fontId="32" fillId="3" borderId="0" xfId="4" applyFont="1" applyFill="1" applyAlignment="1">
      <alignment horizontal="left" vertical="center" wrapText="1"/>
    </xf>
    <xf numFmtId="0" fontId="44" fillId="3" borderId="0" xfId="4" applyFont="1" applyFill="1" applyAlignment="1">
      <alignment horizontal="left" vertical="center" wrapText="1"/>
    </xf>
    <xf numFmtId="0" fontId="44" fillId="3" borderId="0" xfId="4" applyFont="1" applyFill="1" applyAlignment="1">
      <alignment horizontal="left" vertical="center"/>
    </xf>
    <xf numFmtId="0" fontId="34" fillId="3" borderId="0" xfId="0" applyFont="1" applyFill="1" applyAlignment="1">
      <alignment vertical="top" wrapText="1"/>
    </xf>
    <xf numFmtId="0" fontId="25" fillId="3" borderId="0" xfId="0" applyFont="1" applyFill="1" applyAlignment="1">
      <alignment horizontal="right" vertical="center" wrapText="1"/>
    </xf>
    <xf numFmtId="0" fontId="26" fillId="3" borderId="0" xfId="0" applyFont="1" applyFill="1" applyAlignment="1">
      <alignment horizontal="right" vertical="center" wrapText="1"/>
    </xf>
    <xf numFmtId="0" fontId="27" fillId="3" borderId="0" xfId="0" applyFont="1" applyFill="1" applyAlignment="1">
      <alignment horizontal="center" vertical="center" wrapText="1"/>
    </xf>
    <xf numFmtId="0" fontId="28" fillId="3" borderId="0" xfId="0" applyFont="1" applyFill="1" applyAlignment="1">
      <alignment horizontal="center" vertical="center"/>
    </xf>
    <xf numFmtId="0" fontId="44" fillId="3" borderId="0" xfId="0" applyFont="1" applyFill="1" applyAlignment="1">
      <alignment vertical="top" wrapText="1"/>
    </xf>
    <xf numFmtId="0" fontId="42" fillId="3" borderId="0" xfId="0" applyFont="1" applyFill="1" applyAlignment="1">
      <alignment horizontal="right" vertical="center" wrapText="1"/>
    </xf>
    <xf numFmtId="0" fontId="30" fillId="3" borderId="0" xfId="0" applyFont="1" applyFill="1" applyAlignment="1">
      <alignment horizontal="left" vertical="top" wrapText="1"/>
    </xf>
    <xf numFmtId="0" fontId="34" fillId="3" borderId="0" xfId="0" applyFont="1" applyFill="1" applyAlignment="1">
      <alignment horizontal="left" vertical="top" wrapText="1"/>
    </xf>
    <xf numFmtId="0" fontId="31" fillId="3" borderId="0" xfId="0" applyFont="1" applyFill="1" applyAlignment="1">
      <alignment horizontal="left" vertical="top"/>
    </xf>
    <xf numFmtId="0" fontId="31" fillId="3" borderId="0" xfId="0" applyFont="1" applyFill="1" applyAlignment="1">
      <alignment horizontal="left" vertical="top" wrapText="1"/>
    </xf>
    <xf numFmtId="0" fontId="33" fillId="3" borderId="0" xfId="0" applyFont="1" applyFill="1" applyAlignment="1">
      <alignment horizontal="left" vertical="top" wrapText="1"/>
    </xf>
    <xf numFmtId="0" fontId="32" fillId="3" borderId="0" xfId="0" applyFont="1" applyFill="1" applyAlignment="1">
      <alignment horizontal="left" vertical="top" wrapText="1"/>
    </xf>
    <xf numFmtId="0" fontId="40" fillId="8" borderId="4" xfId="0" applyFont="1" applyFill="1" applyBorder="1" applyAlignment="1">
      <alignment horizontal="center" vertical="center" wrapText="1"/>
    </xf>
    <xf numFmtId="0" fontId="40" fillId="8" borderId="5" xfId="0" applyFont="1" applyFill="1" applyBorder="1" applyAlignment="1">
      <alignment horizontal="center" vertical="center" wrapText="1"/>
    </xf>
    <xf numFmtId="164" fontId="40" fillId="8" borderId="2" xfId="1" applyNumberFormat="1" applyFont="1" applyFill="1" applyBorder="1" applyAlignment="1" applyProtection="1">
      <alignment horizontal="center" vertical="center" wrapText="1"/>
    </xf>
    <xf numFmtId="164" fontId="40" fillId="8" borderId="7" xfId="1" applyNumberFormat="1" applyFont="1" applyFill="1" applyBorder="1" applyAlignment="1" applyProtection="1">
      <alignment horizontal="center" vertical="center" wrapText="1"/>
    </xf>
    <xf numFmtId="164" fontId="40" fillId="8" borderId="3" xfId="1" applyNumberFormat="1" applyFont="1" applyFill="1" applyBorder="1" applyAlignment="1" applyProtection="1">
      <alignment horizontal="center" vertical="center" wrapText="1"/>
    </xf>
    <xf numFmtId="164" fontId="40" fillId="8" borderId="4" xfId="1" applyNumberFormat="1" applyFont="1" applyFill="1" applyBorder="1" applyAlignment="1" applyProtection="1">
      <alignment horizontal="center" vertical="center" wrapText="1"/>
    </xf>
    <xf numFmtId="164" fontId="40" fillId="8" borderId="5" xfId="1" applyNumberFormat="1" applyFont="1" applyFill="1" applyBorder="1" applyAlignment="1" applyProtection="1">
      <alignment horizontal="center" vertical="center" wrapText="1"/>
    </xf>
    <xf numFmtId="0" fontId="44" fillId="3" borderId="0" xfId="0" applyFont="1" applyFill="1" applyAlignment="1">
      <alignment horizontal="left" vertical="top" wrapText="1"/>
    </xf>
    <xf numFmtId="49" fontId="29" fillId="9" borderId="1" xfId="0" applyNumberFormat="1" applyFont="1" applyFill="1" applyBorder="1" applyAlignment="1" applyProtection="1">
      <alignment horizontal="center" vertical="center" wrapText="1"/>
    </xf>
    <xf numFmtId="0" fontId="40" fillId="9" borderId="4" xfId="6" applyFont="1" applyFill="1" applyBorder="1" applyAlignment="1">
      <alignment horizontal="center" vertical="center" wrapText="1"/>
    </xf>
    <xf numFmtId="0" fontId="40" fillId="9" borderId="5" xfId="6" applyFont="1" applyFill="1" applyBorder="1" applyAlignment="1">
      <alignment horizontal="center" vertical="center" wrapText="1"/>
    </xf>
    <xf numFmtId="0" fontId="40" fillId="9" borderId="2" xfId="6" applyFont="1" applyFill="1" applyBorder="1" applyAlignment="1">
      <alignment horizontal="center" vertical="center" wrapText="1"/>
    </xf>
    <xf numFmtId="0" fontId="40" fillId="9" borderId="3" xfId="6" applyFont="1" applyFill="1" applyBorder="1" applyAlignment="1">
      <alignment horizontal="center" vertical="center" wrapText="1"/>
    </xf>
    <xf numFmtId="0" fontId="29" fillId="3" borderId="0" xfId="0" applyFont="1" applyFill="1" applyAlignment="1">
      <alignment horizontal="left" vertical="center"/>
    </xf>
    <xf numFmtId="0" fontId="31" fillId="3" borderId="0" xfId="0" applyFont="1" applyFill="1" applyAlignment="1">
      <alignment horizontal="left" vertical="center" wrapText="1"/>
    </xf>
    <xf numFmtId="164" fontId="33" fillId="3" borderId="10" xfId="1" applyNumberFormat="1" applyFont="1" applyFill="1" applyBorder="1" applyAlignment="1" applyProtection="1">
      <alignment horizontal="center"/>
      <protection locked="0"/>
    </xf>
    <xf numFmtId="0" fontId="18" fillId="3" borderId="10" xfId="6" applyFill="1" applyBorder="1"/>
  </cellXfs>
  <cellStyles count="45">
    <cellStyle name="Comma" xfId="1" builtinId="3"/>
    <cellStyle name="Comma 10" xfId="12" xr:uid="{00000000-0005-0000-0000-000001000000}"/>
    <cellStyle name="Comma 10 2" xfId="25" xr:uid="{00000000-0005-0000-0000-000002000000}"/>
    <cellStyle name="Comma 11" xfId="19" xr:uid="{00000000-0005-0000-0000-000003000000}"/>
    <cellStyle name="Comma 12" xfId="13" xr:uid="{00000000-0005-0000-0000-000004000000}"/>
    <cellStyle name="Comma 2" xfId="7" xr:uid="{00000000-0005-0000-0000-000005000000}"/>
    <cellStyle name="Comma 2 2" xfId="9" xr:uid="{00000000-0005-0000-0000-000006000000}"/>
    <cellStyle name="Comma 3" xfId="16" xr:uid="{00000000-0005-0000-0000-000007000000}"/>
    <cellStyle name="Comma 3 2" xfId="18" xr:uid="{00000000-0005-0000-0000-000008000000}"/>
    <cellStyle name="Currency [0] 2" xfId="2" xr:uid="{00000000-0005-0000-0000-000009000000}"/>
    <cellStyle name="Hyperlink" xfId="3" builtinId="8"/>
    <cellStyle name="Normal" xfId="0" builtinId="0"/>
    <cellStyle name="Normal 10" xfId="30" xr:uid="{00000000-0005-0000-0000-00000C000000}"/>
    <cellStyle name="Normal 13" xfId="22" xr:uid="{00000000-0005-0000-0000-00000D000000}"/>
    <cellStyle name="Normal 15" xfId="21" xr:uid="{00000000-0005-0000-0000-00000E000000}"/>
    <cellStyle name="Normal 2" xfId="4" xr:uid="{00000000-0005-0000-0000-00000F000000}"/>
    <cellStyle name="Normal 25" xfId="29" xr:uid="{00000000-0005-0000-0000-000010000000}"/>
    <cellStyle name="Normal 26" xfId="28" xr:uid="{00000000-0005-0000-0000-000011000000}"/>
    <cellStyle name="Normal 27" xfId="27" xr:uid="{00000000-0005-0000-0000-000012000000}"/>
    <cellStyle name="Normal 3" xfId="6" xr:uid="{00000000-0005-0000-0000-000013000000}"/>
    <cellStyle name="Normal 34" xfId="32" xr:uid="{00000000-0005-0000-0000-000014000000}"/>
    <cellStyle name="Normal 35" xfId="31" xr:uid="{00000000-0005-0000-0000-000015000000}"/>
    <cellStyle name="Normal 36" xfId="35" xr:uid="{00000000-0005-0000-0000-000016000000}"/>
    <cellStyle name="Normal 37" xfId="34" xr:uid="{00000000-0005-0000-0000-000017000000}"/>
    <cellStyle name="Normal 38" xfId="33" xr:uid="{00000000-0005-0000-0000-000018000000}"/>
    <cellStyle name="Normal 4" xfId="14" xr:uid="{00000000-0005-0000-0000-000019000000}"/>
    <cellStyle name="Normal 40" xfId="37" xr:uid="{00000000-0005-0000-0000-00001A000000}"/>
    <cellStyle name="Normal 41" xfId="36" xr:uid="{00000000-0005-0000-0000-00001B000000}"/>
    <cellStyle name="Normal 42" xfId="39" xr:uid="{00000000-0005-0000-0000-00001C000000}"/>
    <cellStyle name="Normal 43" xfId="40" xr:uid="{00000000-0005-0000-0000-00001D000000}"/>
    <cellStyle name="Normal 44" xfId="38" xr:uid="{00000000-0005-0000-0000-00001E000000}"/>
    <cellStyle name="Normal 46" xfId="42" xr:uid="{00000000-0005-0000-0000-00001F000000}"/>
    <cellStyle name="Normal 47" xfId="41" xr:uid="{00000000-0005-0000-0000-000020000000}"/>
    <cellStyle name="Normal 5" xfId="20" xr:uid="{00000000-0005-0000-0000-000021000000}"/>
    <cellStyle name="Normal 50" xfId="44" xr:uid="{00000000-0005-0000-0000-000022000000}"/>
    <cellStyle name="Normal 51" xfId="43" xr:uid="{00000000-0005-0000-0000-000023000000}"/>
    <cellStyle name="Normal 6" xfId="23" xr:uid="{00000000-0005-0000-0000-000024000000}"/>
    <cellStyle name="Normal 7" xfId="24" xr:uid="{00000000-0005-0000-0000-000025000000}"/>
    <cellStyle name="Normal 8" xfId="15" xr:uid="{00000000-0005-0000-0000-000026000000}"/>
    <cellStyle name="Normal 9" xfId="26" xr:uid="{00000000-0005-0000-0000-000027000000}"/>
    <cellStyle name="Normal_Bao cao tai chinh 280405" xfId="11" xr:uid="{00000000-0005-0000-0000-000028000000}"/>
    <cellStyle name="Normal_Tong hop bao cao (blank) (version 1)" xfId="10" xr:uid="{00000000-0005-0000-0000-000029000000}"/>
    <cellStyle name="Percent" xfId="5" builtinId="5"/>
    <cellStyle name="Percent 2" xfId="8" xr:uid="{00000000-0005-0000-0000-00002B000000}"/>
    <cellStyle name="Percent 3" xfId="17" xr:uid="{00000000-0005-0000-0000-00002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1847850</xdr:colOff>
      <xdr:row>2</xdr:row>
      <xdr:rowOff>0</xdr:rowOff>
    </xdr:to>
    <xdr:pic>
      <xdr:nvPicPr>
        <xdr:cNvPr id="2" name="Picture 1"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1819275" cy="628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19050</xdr:rowOff>
    </xdr:from>
    <xdr:to>
      <xdr:col>1</xdr:col>
      <xdr:colOff>1219200</xdr:colOff>
      <xdr:row>2</xdr:row>
      <xdr:rowOff>9525</xdr:rowOff>
    </xdr:to>
    <xdr:pic>
      <xdr:nvPicPr>
        <xdr:cNvPr id="3" name="Picture 1" descr="image00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819275"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1828800</xdr:colOff>
      <xdr:row>1</xdr:row>
      <xdr:rowOff>304800</xdr:rowOff>
    </xdr:to>
    <xdr:pic>
      <xdr:nvPicPr>
        <xdr:cNvPr id="4" name="Picture 1" descr="image00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819275" cy="628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9525</xdr:rowOff>
    </xdr:from>
    <xdr:to>
      <xdr:col>0</xdr:col>
      <xdr:colOff>1866900</xdr:colOff>
      <xdr:row>1</xdr:row>
      <xdr:rowOff>228600</xdr:rowOff>
    </xdr:to>
    <xdr:pic>
      <xdr:nvPicPr>
        <xdr:cNvPr id="4" name="Picture 1" descr="image002">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7225" y="9525"/>
          <a:ext cx="1819275" cy="628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971550</xdr:colOff>
      <xdr:row>1</xdr:row>
      <xdr:rowOff>257068</xdr:rowOff>
    </xdr:to>
    <xdr:pic>
      <xdr:nvPicPr>
        <xdr:cNvPr id="3" name="Picture 1" descr="image00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1438275" cy="53329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1209675</xdr:colOff>
      <xdr:row>1</xdr:row>
      <xdr:rowOff>333375</xdr:rowOff>
    </xdr:to>
    <xdr:pic>
      <xdr:nvPicPr>
        <xdr:cNvPr id="4" name="Picture 1" descr="image002">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19275" cy="6286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767292</xdr:colOff>
      <xdr:row>1</xdr:row>
      <xdr:rowOff>189706</xdr:rowOff>
    </xdr:to>
    <xdr:pic>
      <xdr:nvPicPr>
        <xdr:cNvPr id="3" name="Picture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1381125" cy="60245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9526</xdr:rowOff>
    </xdr:from>
    <xdr:to>
      <xdr:col>1</xdr:col>
      <xdr:colOff>1085850</xdr:colOff>
      <xdr:row>1</xdr:row>
      <xdr:rowOff>176088</xdr:rowOff>
    </xdr:to>
    <xdr:pic>
      <xdr:nvPicPr>
        <xdr:cNvPr id="3" name="Picture 1" descr="image00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526"/>
          <a:ext cx="1419225" cy="49041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9526</xdr:colOff>
      <xdr:row>0</xdr:row>
      <xdr:rowOff>9525</xdr:rowOff>
    </xdr:from>
    <xdr:to>
      <xdr:col>2</xdr:col>
      <xdr:colOff>923926</xdr:colOff>
      <xdr:row>1</xdr:row>
      <xdr:rowOff>234983</xdr:rowOff>
    </xdr:to>
    <xdr:pic>
      <xdr:nvPicPr>
        <xdr:cNvPr id="3" name="Picture 1" descr="image00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6" y="9525"/>
          <a:ext cx="1562100" cy="53978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9525</xdr:rowOff>
    </xdr:from>
    <xdr:to>
      <xdr:col>1</xdr:col>
      <xdr:colOff>1419225</xdr:colOff>
      <xdr:row>1</xdr:row>
      <xdr:rowOff>285750</xdr:rowOff>
    </xdr:to>
    <xdr:pic>
      <xdr:nvPicPr>
        <xdr:cNvPr id="4" name="Picture 1" descr="image002">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525"/>
          <a:ext cx="1819275"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1:L81"/>
  <sheetViews>
    <sheetView topLeftCell="A26" zoomScale="85" zoomScaleNormal="85" workbookViewId="0">
      <selection activeCell="C26" sqref="C26"/>
    </sheetView>
  </sheetViews>
  <sheetFormatPr defaultColWidth="9.1796875" defaultRowHeight="14"/>
  <cols>
    <col min="1" max="2" width="9.1796875" style="1"/>
    <col min="3" max="3" width="25.54296875" style="1" customWidth="1"/>
    <col min="4" max="4" width="29.26953125" style="1" customWidth="1"/>
    <col min="5" max="5" width="21.1796875" style="1" customWidth="1"/>
    <col min="6" max="16384" width="9.1796875" style="1"/>
  </cols>
  <sheetData>
    <row r="1" spans="1:10">
      <c r="A1" s="129" t="s">
        <v>659</v>
      </c>
      <c r="C1" s="130" t="s">
        <v>1029</v>
      </c>
      <c r="D1" s="2"/>
    </row>
    <row r="2" spans="1:10">
      <c r="C2" s="131" t="s">
        <v>1030</v>
      </c>
      <c r="D2" s="2"/>
    </row>
    <row r="3" spans="1:10">
      <c r="D3" s="2"/>
    </row>
    <row r="4" spans="1:10">
      <c r="A4" s="129" t="s">
        <v>660</v>
      </c>
      <c r="D4" s="2"/>
    </row>
    <row r="5" spans="1:10" ht="15" customHeight="1">
      <c r="C5" s="132" t="s">
        <v>661</v>
      </c>
      <c r="D5" s="418" t="s">
        <v>668</v>
      </c>
      <c r="E5" s="418"/>
      <c r="F5" s="132"/>
      <c r="G5" s="132"/>
      <c r="H5" s="118"/>
      <c r="I5" s="118"/>
    </row>
    <row r="6" spans="1:10" ht="15" customHeight="1">
      <c r="C6" s="157" t="s">
        <v>982</v>
      </c>
      <c r="D6" s="421" t="s">
        <v>735</v>
      </c>
      <c r="E6" s="421"/>
      <c r="F6" s="421"/>
      <c r="G6" s="421"/>
      <c r="H6" s="118"/>
      <c r="I6" s="118"/>
    </row>
    <row r="7" spans="1:10" ht="15" customHeight="1">
      <c r="C7" s="125" t="s">
        <v>662</v>
      </c>
      <c r="D7" s="418" t="s">
        <v>739</v>
      </c>
      <c r="E7" s="422"/>
      <c r="F7" s="422"/>
      <c r="G7" s="422"/>
      <c r="H7" s="422"/>
      <c r="I7" s="422"/>
    </row>
    <row r="8" spans="1:10" ht="15" customHeight="1">
      <c r="C8" s="19" t="s">
        <v>663</v>
      </c>
      <c r="D8" s="421" t="s">
        <v>664</v>
      </c>
      <c r="E8" s="421"/>
      <c r="F8" s="421"/>
      <c r="G8" s="421"/>
      <c r="H8" s="156"/>
      <c r="I8" s="156"/>
    </row>
    <row r="9" spans="1:10" ht="15" customHeight="1">
      <c r="C9" s="125" t="s">
        <v>595</v>
      </c>
      <c r="D9" s="423" t="s">
        <v>738</v>
      </c>
      <c r="E9" s="423"/>
      <c r="F9" s="423"/>
      <c r="G9" s="423"/>
      <c r="H9" s="118"/>
      <c r="I9" s="118"/>
    </row>
    <row r="10" spans="1:10" ht="15" customHeight="1">
      <c r="C10" s="118" t="s">
        <v>593</v>
      </c>
      <c r="D10" s="424" t="s">
        <v>669</v>
      </c>
      <c r="E10" s="425"/>
      <c r="F10" s="425"/>
      <c r="G10" s="425"/>
      <c r="H10" s="155"/>
      <c r="I10" s="155"/>
    </row>
    <row r="11" spans="1:10" ht="15" customHeight="1">
      <c r="C11" s="20" t="s">
        <v>226</v>
      </c>
      <c r="D11" s="418" t="s">
        <v>1031</v>
      </c>
      <c r="E11" s="419"/>
      <c r="F11" s="419"/>
      <c r="G11" s="419"/>
      <c r="H11" s="419"/>
      <c r="I11" s="419"/>
    </row>
    <row r="12" spans="1:10">
      <c r="C12" s="21" t="s">
        <v>227</v>
      </c>
      <c r="D12" s="420">
        <v>43746</v>
      </c>
      <c r="E12" s="420"/>
      <c r="F12" s="420"/>
      <c r="G12" s="420"/>
      <c r="H12" s="420"/>
      <c r="I12" s="420"/>
    </row>
    <row r="13" spans="1:10">
      <c r="D13" s="2"/>
    </row>
    <row r="14" spans="1:10">
      <c r="A14" s="129" t="s">
        <v>665</v>
      </c>
      <c r="D14" s="2"/>
    </row>
    <row r="15" spans="1:10">
      <c r="D15" s="2"/>
    </row>
    <row r="16" spans="1:10" ht="25">
      <c r="C16" s="133" t="s">
        <v>273</v>
      </c>
      <c r="D16" s="134"/>
      <c r="F16" s="135" t="s">
        <v>274</v>
      </c>
      <c r="G16" s="136"/>
      <c r="H16" s="136"/>
      <c r="I16" s="136"/>
      <c r="J16" s="137"/>
    </row>
    <row r="17" spans="3:10">
      <c r="C17" s="138" t="s">
        <v>275</v>
      </c>
      <c r="D17" s="139"/>
      <c r="F17" s="138" t="s">
        <v>276</v>
      </c>
      <c r="G17" s="140"/>
      <c r="H17" s="140"/>
      <c r="I17" s="140"/>
      <c r="J17" s="141"/>
    </row>
    <row r="18" spans="3:10">
      <c r="C18" s="142"/>
      <c r="D18" s="139"/>
      <c r="F18" s="142"/>
      <c r="G18" s="140"/>
      <c r="H18" s="140"/>
      <c r="I18" s="140"/>
      <c r="J18" s="141"/>
    </row>
    <row r="19" spans="3:10">
      <c r="C19" s="143" t="s">
        <v>277</v>
      </c>
      <c r="D19" s="139"/>
      <c r="F19" s="143" t="s">
        <v>670</v>
      </c>
      <c r="G19" s="140"/>
      <c r="H19" s="140"/>
      <c r="I19" s="140"/>
      <c r="J19" s="141"/>
    </row>
    <row r="20" spans="3:10">
      <c r="C20" s="310" t="s">
        <v>1007</v>
      </c>
      <c r="D20" s="139"/>
      <c r="F20" s="143" t="s">
        <v>671</v>
      </c>
      <c r="G20" s="140"/>
      <c r="H20" s="140"/>
      <c r="I20" s="140"/>
      <c r="J20" s="141"/>
    </row>
    <row r="21" spans="3:10">
      <c r="C21" s="311" t="s">
        <v>1008</v>
      </c>
      <c r="D21" s="145"/>
      <c r="F21" s="144" t="s">
        <v>672</v>
      </c>
      <c r="G21" s="146"/>
      <c r="H21" s="146"/>
      <c r="I21" s="146"/>
      <c r="J21" s="147"/>
    </row>
    <row r="22" spans="3:10">
      <c r="D22" s="2"/>
    </row>
    <row r="23" spans="3:10">
      <c r="D23" s="2"/>
    </row>
    <row r="24" spans="3:10">
      <c r="D24" s="2"/>
    </row>
    <row r="25" spans="3:10">
      <c r="D25" s="2"/>
    </row>
    <row r="26" spans="3:10">
      <c r="D26" s="2"/>
    </row>
    <row r="27" spans="3:10">
      <c r="D27" s="2"/>
    </row>
    <row r="28" spans="3:10">
      <c r="D28" s="2"/>
    </row>
    <row r="29" spans="3:10">
      <c r="D29" s="2"/>
    </row>
    <row r="30" spans="3:10">
      <c r="D30" s="2"/>
    </row>
    <row r="31" spans="3:10">
      <c r="D31" s="2"/>
    </row>
    <row r="32" spans="3:10">
      <c r="D32" s="2"/>
    </row>
    <row r="33" spans="2:12">
      <c r="D33" s="2"/>
    </row>
    <row r="34" spans="2:12">
      <c r="D34" s="2"/>
    </row>
    <row r="35" spans="2:12">
      <c r="D35" s="2"/>
    </row>
    <row r="36" spans="2:12">
      <c r="D36" s="2"/>
    </row>
    <row r="37" spans="2:12">
      <c r="D37" s="2"/>
    </row>
    <row r="38" spans="2:12">
      <c r="D38" s="2"/>
    </row>
    <row r="39" spans="2:12">
      <c r="D39" s="2"/>
    </row>
    <row r="40" spans="2:12">
      <c r="B40" s="14" t="s">
        <v>88</v>
      </c>
      <c r="C40" s="14" t="s">
        <v>89</v>
      </c>
      <c r="D40" s="14" t="s">
        <v>90</v>
      </c>
    </row>
    <row r="41" spans="2:12" s="6" customFormat="1" ht="14.5">
      <c r="B41" s="15">
        <v>1</v>
      </c>
      <c r="C41" s="16" t="s">
        <v>93</v>
      </c>
      <c r="D41" s="17" t="s">
        <v>95</v>
      </c>
    </row>
    <row r="42" spans="2:12" s="6" customFormat="1" ht="28">
      <c r="B42" s="15">
        <v>2</v>
      </c>
      <c r="C42" s="16" t="s">
        <v>94</v>
      </c>
      <c r="D42" s="17" t="s">
        <v>91</v>
      </c>
    </row>
    <row r="43" spans="2:12" s="6" customFormat="1" ht="14.5">
      <c r="B43" s="15">
        <v>3</v>
      </c>
      <c r="C43" s="16" t="s">
        <v>92</v>
      </c>
      <c r="D43" s="17" t="s">
        <v>104</v>
      </c>
      <c r="J43" s="7"/>
      <c r="K43" s="8"/>
      <c r="L43" s="9"/>
    </row>
    <row r="44" spans="2:12" ht="14.5">
      <c r="B44" s="15">
        <v>4</v>
      </c>
      <c r="C44" s="15" t="s">
        <v>212</v>
      </c>
      <c r="D44" s="17" t="s">
        <v>213</v>
      </c>
      <c r="J44" s="3"/>
      <c r="K44" s="4"/>
      <c r="L44" s="5"/>
    </row>
    <row r="45" spans="2:12" ht="14.5">
      <c r="B45" s="15">
        <v>5</v>
      </c>
      <c r="C45" s="15" t="s">
        <v>214</v>
      </c>
      <c r="D45" s="17" t="s">
        <v>215</v>
      </c>
    </row>
    <row r="46" spans="2:12" ht="14.5">
      <c r="B46" s="15">
        <v>6</v>
      </c>
      <c r="C46" s="15" t="s">
        <v>216</v>
      </c>
      <c r="D46" s="17" t="s">
        <v>217</v>
      </c>
    </row>
    <row r="47" spans="2:12" ht="14.5">
      <c r="B47" s="15">
        <v>7</v>
      </c>
      <c r="C47" s="15" t="s">
        <v>218</v>
      </c>
      <c r="D47" s="17" t="s">
        <v>219</v>
      </c>
    </row>
    <row r="48" spans="2:12" ht="14.5">
      <c r="B48" s="15">
        <v>8</v>
      </c>
      <c r="C48" s="15" t="s">
        <v>220</v>
      </c>
      <c r="D48" s="17" t="s">
        <v>222</v>
      </c>
    </row>
    <row r="49" spans="2:6" ht="14.5">
      <c r="B49" s="15">
        <v>9</v>
      </c>
      <c r="C49" s="15" t="s">
        <v>221</v>
      </c>
      <c r="D49" s="17" t="s">
        <v>223</v>
      </c>
    </row>
    <row r="50" spans="2:6">
      <c r="B50" s="117">
        <v>10</v>
      </c>
      <c r="C50" s="1" t="s">
        <v>561</v>
      </c>
    </row>
    <row r="54" spans="2:6">
      <c r="B54" s="1" t="s">
        <v>617</v>
      </c>
    </row>
    <row r="56" spans="2:6">
      <c r="B56" s="122"/>
      <c r="C56" s="122"/>
      <c r="D56" s="122" t="s">
        <v>649</v>
      </c>
      <c r="E56" s="122" t="s">
        <v>643</v>
      </c>
      <c r="F56" s="122"/>
    </row>
    <row r="57" spans="2:6">
      <c r="B57" s="1" t="s">
        <v>618</v>
      </c>
      <c r="C57" s="1" t="s">
        <v>599</v>
      </c>
      <c r="D57" s="120" t="s">
        <v>642</v>
      </c>
    </row>
    <row r="58" spans="2:6">
      <c r="B58" s="1" t="s">
        <v>619</v>
      </c>
      <c r="C58" s="1" t="s">
        <v>567</v>
      </c>
      <c r="D58" s="120" t="s">
        <v>642</v>
      </c>
    </row>
    <row r="59" spans="2:6">
      <c r="B59" s="1" t="s">
        <v>620</v>
      </c>
      <c r="C59" s="1" t="s">
        <v>600</v>
      </c>
      <c r="D59" s="121" t="s">
        <v>648</v>
      </c>
      <c r="E59" s="1" t="s">
        <v>644</v>
      </c>
    </row>
    <row r="60" spans="2:6">
      <c r="B60" s="1" t="s">
        <v>621</v>
      </c>
      <c r="C60" s="1" t="s">
        <v>601</v>
      </c>
      <c r="D60" s="121" t="s">
        <v>609</v>
      </c>
      <c r="E60" s="1" t="s">
        <v>645</v>
      </c>
    </row>
    <row r="61" spans="2:6">
      <c r="B61" s="1" t="s">
        <v>622</v>
      </c>
      <c r="C61" s="1" t="s">
        <v>602</v>
      </c>
      <c r="D61" s="121" t="s">
        <v>609</v>
      </c>
      <c r="E61" s="1" t="s">
        <v>645</v>
      </c>
    </row>
    <row r="62" spans="2:6">
      <c r="B62" s="1" t="s">
        <v>623</v>
      </c>
      <c r="C62" s="1" t="s">
        <v>603</v>
      </c>
      <c r="D62" s="121" t="s">
        <v>609</v>
      </c>
      <c r="E62" s="1" t="s">
        <v>646</v>
      </c>
    </row>
    <row r="63" spans="2:6">
      <c r="B63" s="1" t="s">
        <v>624</v>
      </c>
      <c r="C63" s="1" t="s">
        <v>547</v>
      </c>
      <c r="D63" s="121" t="s">
        <v>609</v>
      </c>
      <c r="E63" s="1" t="s">
        <v>647</v>
      </c>
    </row>
    <row r="64" spans="2:6">
      <c r="B64" s="1" t="s">
        <v>625</v>
      </c>
      <c r="C64" s="1" t="s">
        <v>548</v>
      </c>
      <c r="D64" s="121" t="s">
        <v>609</v>
      </c>
      <c r="E64" s="1" t="s">
        <v>650</v>
      </c>
    </row>
    <row r="65" spans="2:5">
      <c r="B65" s="1" t="s">
        <v>626</v>
      </c>
      <c r="C65" s="1" t="s">
        <v>549</v>
      </c>
      <c r="D65" s="121" t="s">
        <v>609</v>
      </c>
      <c r="E65" s="1" t="s">
        <v>646</v>
      </c>
    </row>
    <row r="66" spans="2:5">
      <c r="B66" s="1" t="s">
        <v>627</v>
      </c>
      <c r="C66" s="1" t="s">
        <v>604</v>
      </c>
      <c r="D66" s="121" t="s">
        <v>609</v>
      </c>
      <c r="E66" s="1" t="s">
        <v>646</v>
      </c>
    </row>
    <row r="67" spans="2:5">
      <c r="B67" s="1" t="s">
        <v>628</v>
      </c>
      <c r="C67" s="1" t="s">
        <v>566</v>
      </c>
      <c r="D67" s="120" t="s">
        <v>642</v>
      </c>
      <c r="E67" s="1" t="s">
        <v>651</v>
      </c>
    </row>
    <row r="68" spans="2:5">
      <c r="B68" s="1" t="s">
        <v>629</v>
      </c>
      <c r="C68" s="1" t="s">
        <v>605</v>
      </c>
      <c r="D68" s="120" t="s">
        <v>642</v>
      </c>
    </row>
    <row r="69" spans="2:5">
      <c r="B69" s="1" t="s">
        <v>630</v>
      </c>
      <c r="C69" s="1" t="s">
        <v>546</v>
      </c>
      <c r="D69" s="120" t="s">
        <v>642</v>
      </c>
    </row>
    <row r="70" spans="2:5">
      <c r="B70" s="1" t="s">
        <v>631</v>
      </c>
      <c r="C70" s="1" t="s">
        <v>606</v>
      </c>
      <c r="D70" s="120" t="s">
        <v>642</v>
      </c>
      <c r="E70" s="1" t="s">
        <v>652</v>
      </c>
    </row>
    <row r="71" spans="2:5">
      <c r="B71" s="1" t="s">
        <v>632</v>
      </c>
      <c r="C71" s="1" t="s">
        <v>607</v>
      </c>
      <c r="D71" s="120" t="s">
        <v>642</v>
      </c>
      <c r="E71" s="1" t="s">
        <v>653</v>
      </c>
    </row>
    <row r="72" spans="2:5">
      <c r="B72" s="1" t="s">
        <v>633</v>
      </c>
      <c r="C72" s="1" t="s">
        <v>608</v>
      </c>
      <c r="D72" s="120" t="s">
        <v>642</v>
      </c>
    </row>
    <row r="73" spans="2:5">
      <c r="B73" s="1" t="s">
        <v>634</v>
      </c>
      <c r="C73" s="1" t="s">
        <v>610</v>
      </c>
      <c r="D73" s="121" t="s">
        <v>609</v>
      </c>
      <c r="E73" s="1" t="s">
        <v>654</v>
      </c>
    </row>
    <row r="74" spans="2:5">
      <c r="B74" s="1" t="s">
        <v>635</v>
      </c>
      <c r="C74" s="1" t="s">
        <v>568</v>
      </c>
      <c r="D74" s="121" t="s">
        <v>609</v>
      </c>
      <c r="E74" s="1" t="s">
        <v>654</v>
      </c>
    </row>
    <row r="75" spans="2:5">
      <c r="B75" s="1" t="s">
        <v>636</v>
      </c>
      <c r="C75" s="1" t="s">
        <v>611</v>
      </c>
      <c r="D75" s="121" t="s">
        <v>609</v>
      </c>
      <c r="E75" s="1" t="s">
        <v>646</v>
      </c>
    </row>
    <row r="76" spans="2:5">
      <c r="B76" s="1" t="s">
        <v>637</v>
      </c>
      <c r="C76" s="1" t="s">
        <v>612</v>
      </c>
      <c r="D76" s="121" t="s">
        <v>609</v>
      </c>
      <c r="E76" s="1" t="s">
        <v>646</v>
      </c>
    </row>
    <row r="77" spans="2:5">
      <c r="B77" s="1" t="s">
        <v>638</v>
      </c>
      <c r="C77" s="1" t="s">
        <v>613</v>
      </c>
      <c r="D77" s="120" t="s">
        <v>642</v>
      </c>
      <c r="E77" s="1" t="s">
        <v>655</v>
      </c>
    </row>
    <row r="78" spans="2:5">
      <c r="B78" s="1" t="s">
        <v>639</v>
      </c>
      <c r="C78" s="1" t="s">
        <v>614</v>
      </c>
      <c r="D78" s="121" t="s">
        <v>609</v>
      </c>
      <c r="E78" s="1" t="s">
        <v>656</v>
      </c>
    </row>
    <row r="79" spans="2:5">
      <c r="B79" s="1" t="s">
        <v>640</v>
      </c>
      <c r="C79" s="1" t="s">
        <v>615</v>
      </c>
      <c r="D79" s="121" t="s">
        <v>609</v>
      </c>
      <c r="E79" s="1" t="s">
        <v>657</v>
      </c>
    </row>
    <row r="80" spans="2:5">
      <c r="B80" s="1" t="s">
        <v>641</v>
      </c>
      <c r="C80" s="1" t="s">
        <v>616</v>
      </c>
      <c r="D80" s="121" t="s">
        <v>609</v>
      </c>
      <c r="E80" s="1" t="s">
        <v>658</v>
      </c>
    </row>
    <row r="81" spans="4:4">
      <c r="D81" s="121"/>
    </row>
  </sheetData>
  <mergeCells count="8">
    <mergeCell ref="D5:E5"/>
    <mergeCell ref="D11:I11"/>
    <mergeCell ref="D12:I12"/>
    <mergeCell ref="D6:G6"/>
    <mergeCell ref="D7:I7"/>
    <mergeCell ref="D8:G8"/>
    <mergeCell ref="D9:G9"/>
    <mergeCell ref="D10:G10"/>
  </mergeCells>
  <hyperlinks>
    <hyperlink ref="D41" location="BCThuNhap_06203!A1" display="BCThuNhap_06203" xr:uid="{00000000-0004-0000-0000-000000000000}"/>
    <hyperlink ref="D42" location="BCTinhHinhTaiChinh_06105!A1" display="BCTinhHinhTaiChinh_06105" xr:uid="{00000000-0004-0000-0000-000001000000}"/>
    <hyperlink ref="D43" location="BCLCGT_06262!A1" display="BCLCGT_06262" xr:uid="{00000000-0004-0000-0000-000002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39997558519241921"/>
  </sheetPr>
  <dimension ref="A1:M45"/>
  <sheetViews>
    <sheetView tabSelected="1" view="pageBreakPreview" topLeftCell="A26" zoomScale="86" zoomScaleNormal="100" zoomScaleSheetLayoutView="85" workbookViewId="0">
      <selection activeCell="E39" sqref="E39"/>
    </sheetView>
  </sheetViews>
  <sheetFormatPr defaultColWidth="9.1796875" defaultRowHeight="14.5"/>
  <cols>
    <col min="1" max="1" width="6.26953125" style="103" customWidth="1"/>
    <col min="2" max="2" width="34.453125" style="68" customWidth="1"/>
    <col min="3" max="3" width="6.26953125" style="103" customWidth="1"/>
    <col min="4" max="4" width="12.453125" style="68" bestFit="1" customWidth="1"/>
    <col min="5" max="5" width="17.81640625" style="68" customWidth="1"/>
    <col min="6" max="6" width="9.1796875" style="68"/>
    <col min="7" max="7" width="17.54296875" style="68" customWidth="1"/>
    <col min="8" max="8" width="11.26953125" style="68" customWidth="1"/>
    <col min="9" max="9" width="18.26953125" style="68" customWidth="1"/>
    <col min="10" max="10" width="13" style="68" customWidth="1"/>
    <col min="11" max="11" width="17.81640625" style="68" customWidth="1"/>
    <col min="12" max="12" width="20.26953125" style="68" customWidth="1"/>
    <col min="13" max="13" width="17.26953125" style="68" bestFit="1" customWidth="1"/>
    <col min="14" max="16384" width="9.1796875" style="68"/>
  </cols>
  <sheetData>
    <row r="1" spans="1:13" ht="27.75" customHeight="1">
      <c r="A1" s="443" t="s">
        <v>969</v>
      </c>
      <c r="B1" s="443"/>
      <c r="C1" s="443"/>
      <c r="D1" s="443"/>
      <c r="E1" s="443"/>
      <c r="F1" s="443"/>
      <c r="G1" s="443"/>
      <c r="H1" s="443"/>
      <c r="I1" s="443"/>
      <c r="J1" s="443"/>
      <c r="K1" s="443"/>
    </row>
    <row r="2" spans="1:13" ht="28.5" customHeight="1">
      <c r="A2" s="439" t="s">
        <v>977</v>
      </c>
      <c r="B2" s="439"/>
      <c r="C2" s="439"/>
      <c r="D2" s="439"/>
      <c r="E2" s="439"/>
      <c r="F2" s="439"/>
      <c r="G2" s="439"/>
      <c r="H2" s="439"/>
      <c r="I2" s="439"/>
      <c r="J2" s="439"/>
      <c r="K2" s="439"/>
    </row>
    <row r="3" spans="1:13" ht="15" customHeight="1">
      <c r="A3" s="440" t="s">
        <v>970</v>
      </c>
      <c r="B3" s="440"/>
      <c r="C3" s="440"/>
      <c r="D3" s="440"/>
      <c r="E3" s="440"/>
      <c r="F3" s="440"/>
      <c r="G3" s="440"/>
      <c r="H3" s="440"/>
      <c r="I3" s="440"/>
      <c r="J3" s="440"/>
      <c r="K3" s="440"/>
    </row>
    <row r="4" spans="1:13">
      <c r="A4" s="440"/>
      <c r="B4" s="440"/>
      <c r="C4" s="440"/>
      <c r="D4" s="440"/>
      <c r="E4" s="440"/>
      <c r="F4" s="440"/>
      <c r="G4" s="440"/>
      <c r="H4" s="440"/>
      <c r="I4" s="440"/>
      <c r="J4" s="440"/>
      <c r="K4" s="440"/>
    </row>
    <row r="5" spans="1:13">
      <c r="A5" s="441" t="s">
        <v>1030</v>
      </c>
      <c r="B5" s="441"/>
      <c r="C5" s="441"/>
      <c r="D5" s="441"/>
      <c r="E5" s="441"/>
      <c r="F5" s="441"/>
      <c r="G5" s="441"/>
      <c r="H5" s="441"/>
      <c r="I5" s="441"/>
      <c r="J5" s="441"/>
      <c r="K5" s="441"/>
    </row>
    <row r="6" spans="1:13">
      <c r="A6" s="18"/>
      <c r="B6" s="18"/>
      <c r="C6" s="294"/>
      <c r="D6" s="18"/>
      <c r="E6" s="18"/>
      <c r="F6" s="21"/>
      <c r="G6" s="71"/>
      <c r="H6" s="71"/>
      <c r="I6" s="71"/>
      <c r="J6" s="71"/>
      <c r="K6" s="71"/>
    </row>
    <row r="7" spans="1:13">
      <c r="A7" s="418" t="s">
        <v>661</v>
      </c>
      <c r="B7" s="463"/>
      <c r="C7" s="295"/>
      <c r="D7" s="154"/>
      <c r="E7" s="154"/>
      <c r="F7" s="154"/>
      <c r="G7" s="423" t="s">
        <v>668</v>
      </c>
      <c r="H7" s="423"/>
      <c r="I7" s="423"/>
      <c r="J7" s="423"/>
      <c r="K7" s="71"/>
    </row>
    <row r="8" spans="1:13">
      <c r="A8" s="464" t="s">
        <v>982</v>
      </c>
      <c r="B8" s="464"/>
      <c r="C8" s="295"/>
      <c r="D8" s="154"/>
      <c r="E8" s="154"/>
      <c r="F8" s="154"/>
      <c r="G8" s="424" t="s">
        <v>735</v>
      </c>
      <c r="H8" s="424"/>
      <c r="I8" s="424"/>
      <c r="J8" s="424"/>
      <c r="K8" s="71"/>
    </row>
    <row r="9" spans="1:13" ht="15" customHeight="1">
      <c r="A9" s="448" t="s">
        <v>667</v>
      </c>
      <c r="B9" s="448"/>
      <c r="C9" s="295"/>
      <c r="D9" s="154"/>
      <c r="E9" s="154"/>
      <c r="F9" s="154"/>
      <c r="G9" s="423" t="s">
        <v>739</v>
      </c>
      <c r="H9" s="423"/>
      <c r="I9" s="423"/>
      <c r="J9" s="423"/>
      <c r="K9" s="423"/>
      <c r="M9" s="153"/>
    </row>
    <row r="10" spans="1:13" ht="15" customHeight="1">
      <c r="A10" s="448" t="s">
        <v>663</v>
      </c>
      <c r="B10" s="448"/>
      <c r="C10" s="295"/>
      <c r="D10" s="154"/>
      <c r="E10" s="154"/>
      <c r="F10" s="154"/>
      <c r="G10" s="424" t="s">
        <v>664</v>
      </c>
      <c r="H10" s="424"/>
      <c r="I10" s="424"/>
      <c r="J10" s="424"/>
      <c r="K10" s="71"/>
      <c r="M10" s="153"/>
    </row>
    <row r="11" spans="1:13" ht="15" customHeight="1">
      <c r="A11" s="449" t="s">
        <v>592</v>
      </c>
      <c r="B11" s="449"/>
      <c r="C11" s="295"/>
      <c r="D11" s="154"/>
      <c r="E11" s="154"/>
      <c r="F11" s="154"/>
      <c r="G11" s="423" t="s">
        <v>738</v>
      </c>
      <c r="H11" s="423"/>
      <c r="I11" s="423"/>
      <c r="J11" s="423"/>
      <c r="K11" s="71"/>
    </row>
    <row r="12" spans="1:13" ht="15" customHeight="1">
      <c r="A12" s="119" t="s">
        <v>594</v>
      </c>
      <c r="B12" s="123"/>
      <c r="C12" s="295"/>
      <c r="D12" s="154"/>
      <c r="E12" s="154"/>
      <c r="F12" s="154"/>
      <c r="G12" s="424" t="s">
        <v>669</v>
      </c>
      <c r="H12" s="424"/>
      <c r="I12" s="424"/>
      <c r="J12" s="424"/>
      <c r="K12" s="71"/>
    </row>
    <row r="13" spans="1:13" ht="15" customHeight="1">
      <c r="A13" s="51" t="s">
        <v>226</v>
      </c>
      <c r="B13" s="52"/>
      <c r="C13" s="295"/>
      <c r="D13" s="154"/>
      <c r="E13" s="154"/>
      <c r="F13" s="154"/>
      <c r="G13" s="423" t="s">
        <v>1031</v>
      </c>
      <c r="H13" s="423"/>
      <c r="I13" s="423"/>
      <c r="J13" s="423"/>
      <c r="K13" s="71"/>
    </row>
    <row r="14" spans="1:13">
      <c r="A14" s="53" t="s">
        <v>227</v>
      </c>
      <c r="B14" s="53"/>
      <c r="C14" s="295"/>
      <c r="D14" s="154"/>
      <c r="E14" s="154"/>
      <c r="F14" s="154"/>
      <c r="G14" s="420">
        <v>43746</v>
      </c>
      <c r="H14" s="420"/>
      <c r="I14" s="420"/>
      <c r="J14" s="420"/>
      <c r="K14" s="71"/>
    </row>
    <row r="15" spans="1:13">
      <c r="A15" s="85"/>
      <c r="B15" s="71"/>
      <c r="C15" s="85"/>
      <c r="D15" s="71"/>
      <c r="E15" s="71"/>
      <c r="F15" s="71"/>
      <c r="G15" s="71"/>
      <c r="H15" s="71"/>
      <c r="I15" s="71"/>
      <c r="J15" s="71"/>
      <c r="K15" s="71"/>
    </row>
    <row r="16" spans="1:13" s="89" customFormat="1" ht="36.75" customHeight="1">
      <c r="A16" s="459" t="s">
        <v>408</v>
      </c>
      <c r="B16" s="459" t="s">
        <v>533</v>
      </c>
      <c r="C16" s="459" t="s">
        <v>410</v>
      </c>
      <c r="D16" s="459" t="s">
        <v>534</v>
      </c>
      <c r="E16" s="459" t="s">
        <v>535</v>
      </c>
      <c r="F16" s="459" t="s">
        <v>536</v>
      </c>
      <c r="G16" s="459" t="s">
        <v>537</v>
      </c>
      <c r="H16" s="461" t="s">
        <v>538</v>
      </c>
      <c r="I16" s="462"/>
      <c r="J16" s="461" t="s">
        <v>540</v>
      </c>
      <c r="K16" s="462"/>
    </row>
    <row r="17" spans="1:12" s="89" customFormat="1" ht="60" customHeight="1">
      <c r="A17" s="460"/>
      <c r="B17" s="460"/>
      <c r="C17" s="460"/>
      <c r="D17" s="460"/>
      <c r="E17" s="460"/>
      <c r="F17" s="460"/>
      <c r="G17" s="460"/>
      <c r="H17" s="189" t="s">
        <v>967</v>
      </c>
      <c r="I17" s="189" t="s">
        <v>539</v>
      </c>
      <c r="J17" s="189" t="s">
        <v>966</v>
      </c>
      <c r="K17" s="189" t="s">
        <v>539</v>
      </c>
    </row>
    <row r="18" spans="1:12" s="308" customFormat="1" ht="39" customHeight="1">
      <c r="A18" s="303" t="s">
        <v>105</v>
      </c>
      <c r="B18" s="303" t="s">
        <v>1024</v>
      </c>
      <c r="C18" s="302" t="s">
        <v>106</v>
      </c>
      <c r="D18" s="336"/>
      <c r="E18" s="336"/>
      <c r="F18" s="337"/>
      <c r="G18" s="338"/>
      <c r="H18" s="339"/>
      <c r="I18" s="340"/>
      <c r="J18" s="341"/>
      <c r="K18" s="340"/>
    </row>
    <row r="19" spans="1:12" s="308" customFormat="1" ht="48" customHeight="1">
      <c r="A19" s="303" t="s">
        <v>53</v>
      </c>
      <c r="B19" s="303" t="s">
        <v>1040</v>
      </c>
      <c r="C19" s="302" t="s">
        <v>107</v>
      </c>
      <c r="D19" s="337"/>
      <c r="E19" s="337"/>
      <c r="F19" s="337"/>
      <c r="G19" s="338"/>
      <c r="H19" s="339"/>
      <c r="I19" s="340"/>
      <c r="J19" s="339"/>
      <c r="K19" s="340"/>
    </row>
    <row r="20" spans="1:12" s="308" customFormat="1" ht="89.25" customHeight="1">
      <c r="A20" s="303" t="s">
        <v>108</v>
      </c>
      <c r="B20" s="303" t="s">
        <v>1025</v>
      </c>
      <c r="C20" s="302" t="s">
        <v>109</v>
      </c>
      <c r="D20" s="304"/>
      <c r="E20" s="304"/>
      <c r="F20" s="305"/>
      <c r="G20" s="306"/>
      <c r="H20" s="302"/>
      <c r="I20" s="307"/>
      <c r="J20" s="302"/>
      <c r="K20" s="307"/>
    </row>
    <row r="21" spans="1:12" s="308" customFormat="1" ht="48" customHeight="1">
      <c r="A21" s="303" t="s">
        <v>63</v>
      </c>
      <c r="B21" s="303" t="s">
        <v>541</v>
      </c>
      <c r="C21" s="302" t="s">
        <v>110</v>
      </c>
      <c r="D21" s="337"/>
      <c r="E21" s="337"/>
      <c r="F21" s="337"/>
      <c r="G21" s="342"/>
      <c r="H21" s="343"/>
      <c r="I21" s="344"/>
      <c r="J21" s="343"/>
      <c r="K21" s="344"/>
      <c r="L21" s="345"/>
    </row>
    <row r="22" spans="1:12" s="308" customFormat="1" ht="48" customHeight="1">
      <c r="A22" s="303" t="s">
        <v>111</v>
      </c>
      <c r="B22" s="303" t="s">
        <v>544</v>
      </c>
      <c r="C22" s="302" t="s">
        <v>112</v>
      </c>
      <c r="D22" s="337"/>
      <c r="E22" s="337"/>
      <c r="F22" s="337"/>
      <c r="G22" s="338"/>
      <c r="H22" s="339"/>
      <c r="I22" s="340"/>
      <c r="J22" s="339"/>
      <c r="K22" s="340"/>
    </row>
    <row r="23" spans="1:12" s="308" customFormat="1" ht="48" customHeight="1">
      <c r="A23" s="303" t="s">
        <v>113</v>
      </c>
      <c r="B23" s="303" t="s">
        <v>1026</v>
      </c>
      <c r="C23" s="302" t="s">
        <v>114</v>
      </c>
      <c r="D23" s="337"/>
      <c r="E23" s="337"/>
      <c r="F23" s="337"/>
      <c r="G23" s="338"/>
      <c r="H23" s="339"/>
      <c r="I23" s="340"/>
      <c r="J23" s="339"/>
      <c r="K23" s="340"/>
    </row>
    <row r="24" spans="1:12" s="308" customFormat="1" ht="48" customHeight="1">
      <c r="A24" s="303" t="s">
        <v>53</v>
      </c>
      <c r="B24" s="303" t="s">
        <v>542</v>
      </c>
      <c r="C24" s="302" t="s">
        <v>115</v>
      </c>
      <c r="D24" s="337"/>
      <c r="E24" s="337"/>
      <c r="F24" s="337"/>
      <c r="G24" s="338"/>
      <c r="H24" s="339"/>
      <c r="I24" s="340"/>
      <c r="J24" s="339"/>
      <c r="K24" s="340"/>
    </row>
    <row r="25" spans="1:12" s="308" customFormat="1" ht="48" customHeight="1">
      <c r="A25" s="303" t="s">
        <v>116</v>
      </c>
      <c r="B25" s="303" t="s">
        <v>1027</v>
      </c>
      <c r="C25" s="302" t="s">
        <v>117</v>
      </c>
      <c r="D25" s="337"/>
      <c r="E25" s="337"/>
      <c r="F25" s="337"/>
      <c r="G25" s="338"/>
      <c r="H25" s="339"/>
      <c r="I25" s="340"/>
      <c r="J25" s="339"/>
      <c r="K25" s="340"/>
    </row>
    <row r="26" spans="1:12" s="308" customFormat="1" ht="48" customHeight="1">
      <c r="A26" s="303" t="s">
        <v>63</v>
      </c>
      <c r="B26" s="303" t="s">
        <v>543</v>
      </c>
      <c r="C26" s="302" t="s">
        <v>118</v>
      </c>
      <c r="D26" s="337"/>
      <c r="E26" s="337"/>
      <c r="F26" s="337"/>
      <c r="G26" s="338"/>
      <c r="H26" s="339"/>
      <c r="I26" s="340"/>
      <c r="J26" s="339"/>
      <c r="K26" s="340"/>
    </row>
    <row r="27" spans="1:12" s="308" customFormat="1" ht="48" customHeight="1">
      <c r="A27" s="303" t="s">
        <v>119</v>
      </c>
      <c r="B27" s="303" t="s">
        <v>545</v>
      </c>
      <c r="C27" s="302" t="s">
        <v>120</v>
      </c>
      <c r="D27" s="337"/>
      <c r="E27" s="337"/>
      <c r="F27" s="337"/>
      <c r="G27" s="338"/>
      <c r="H27" s="339"/>
      <c r="I27" s="340"/>
      <c r="J27" s="339"/>
      <c r="K27" s="340"/>
    </row>
    <row r="28" spans="1:12" s="89" customFormat="1" ht="12.5">
      <c r="A28" s="90"/>
      <c r="B28" s="100"/>
      <c r="C28" s="90"/>
      <c r="D28" s="96"/>
      <c r="E28" s="96"/>
      <c r="F28" s="96"/>
      <c r="G28" s="97"/>
      <c r="H28" s="95"/>
      <c r="I28" s="67"/>
      <c r="J28" s="98"/>
      <c r="K28" s="99"/>
    </row>
    <row r="29" spans="1:12" s="89" customFormat="1" ht="12.5">
      <c r="A29" s="101"/>
      <c r="B29" s="93"/>
      <c r="C29" s="101"/>
      <c r="D29" s="93"/>
      <c r="E29" s="93"/>
      <c r="F29" s="93"/>
      <c r="G29" s="93"/>
      <c r="H29" s="93"/>
      <c r="I29" s="93"/>
      <c r="J29" s="93"/>
      <c r="K29" s="93"/>
    </row>
    <row r="30" spans="1:12" s="89" customFormat="1" ht="12.5">
      <c r="A30" s="42" t="s">
        <v>273</v>
      </c>
      <c r="B30" s="37"/>
      <c r="C30" s="296"/>
      <c r="D30" s="93"/>
      <c r="E30" s="93"/>
      <c r="F30" s="93"/>
      <c r="G30" s="93"/>
      <c r="H30" s="93"/>
      <c r="I30" s="43" t="s">
        <v>274</v>
      </c>
      <c r="J30" s="93"/>
      <c r="K30" s="93"/>
    </row>
    <row r="31" spans="1:12" s="89" customFormat="1" ht="12.5">
      <c r="A31" s="44" t="s">
        <v>275</v>
      </c>
      <c r="B31" s="37"/>
      <c r="C31" s="296"/>
      <c r="D31" s="93"/>
      <c r="E31" s="93"/>
      <c r="F31" s="93"/>
      <c r="G31" s="93"/>
      <c r="H31" s="93"/>
      <c r="I31" s="45" t="s">
        <v>276</v>
      </c>
      <c r="J31" s="93"/>
      <c r="K31" s="93"/>
    </row>
    <row r="32" spans="1:12" s="89" customFormat="1" ht="12.5">
      <c r="A32" s="44"/>
      <c r="B32" s="37"/>
      <c r="C32" s="296"/>
      <c r="D32" s="93"/>
      <c r="E32" s="93"/>
      <c r="F32" s="93"/>
      <c r="G32" s="93"/>
      <c r="H32" s="93"/>
      <c r="I32" s="45"/>
      <c r="J32" s="93"/>
      <c r="K32" s="93"/>
    </row>
    <row r="33" spans="1:11" s="89" customFormat="1" ht="12.5">
      <c r="A33" s="44"/>
      <c r="B33" s="37"/>
      <c r="C33" s="296"/>
      <c r="D33" s="93"/>
      <c r="E33" s="93"/>
      <c r="F33" s="93"/>
      <c r="G33" s="93"/>
      <c r="H33" s="93"/>
      <c r="I33" s="45"/>
      <c r="J33" s="93"/>
      <c r="K33" s="93"/>
    </row>
    <row r="34" spans="1:11">
      <c r="A34" s="37"/>
      <c r="B34" s="37"/>
      <c r="C34" s="296"/>
      <c r="D34" s="71"/>
      <c r="E34" s="71"/>
      <c r="F34" s="71"/>
      <c r="G34" s="71"/>
      <c r="H34" s="71"/>
      <c r="I34" s="41"/>
      <c r="J34" s="71"/>
      <c r="K34" s="71"/>
    </row>
    <row r="35" spans="1:11">
      <c r="A35" s="37"/>
      <c r="B35" s="37"/>
      <c r="C35" s="296"/>
      <c r="D35" s="71"/>
      <c r="E35" s="71"/>
      <c r="F35" s="71"/>
      <c r="G35" s="71"/>
      <c r="H35" s="71"/>
      <c r="I35" s="41"/>
      <c r="J35" s="71"/>
      <c r="K35" s="71"/>
    </row>
    <row r="36" spans="1:11">
      <c r="A36" s="37"/>
      <c r="B36" s="37"/>
      <c r="C36" s="296"/>
      <c r="D36" s="71"/>
      <c r="E36" s="71"/>
      <c r="F36" s="71"/>
      <c r="G36" s="71"/>
      <c r="H36" s="71"/>
      <c r="I36" s="41"/>
      <c r="J36" s="71"/>
      <c r="K36" s="71"/>
    </row>
    <row r="37" spans="1:11">
      <c r="A37" s="37"/>
      <c r="B37" s="37"/>
      <c r="C37" s="296"/>
      <c r="D37" s="71"/>
      <c r="E37" s="71"/>
      <c r="F37" s="71"/>
      <c r="G37" s="71"/>
      <c r="H37" s="71"/>
      <c r="I37" s="41"/>
      <c r="J37" s="71"/>
      <c r="K37" s="71"/>
    </row>
    <row r="38" spans="1:11">
      <c r="A38" s="37"/>
      <c r="B38" s="37"/>
      <c r="C38" s="296"/>
      <c r="D38" s="71"/>
      <c r="E38" s="71"/>
      <c r="F38" s="71"/>
      <c r="G38" s="71"/>
      <c r="H38" s="71"/>
      <c r="I38" s="41"/>
      <c r="J38" s="71"/>
      <c r="K38" s="71"/>
    </row>
    <row r="39" spans="1:11">
      <c r="A39" s="37"/>
      <c r="B39" s="37"/>
      <c r="C39" s="296"/>
      <c r="D39" s="71"/>
      <c r="E39" s="71"/>
      <c r="F39" s="71"/>
      <c r="G39" s="71"/>
      <c r="H39" s="71"/>
      <c r="I39" s="41"/>
      <c r="J39" s="71"/>
      <c r="K39" s="71"/>
    </row>
    <row r="40" spans="1:11">
      <c r="A40" s="37"/>
      <c r="B40" s="37"/>
      <c r="C40" s="296"/>
      <c r="D40" s="71"/>
      <c r="E40" s="71"/>
      <c r="F40" s="71"/>
      <c r="G40" s="71"/>
      <c r="H40" s="71"/>
      <c r="I40" s="41"/>
      <c r="J40" s="71"/>
      <c r="K40" s="71"/>
    </row>
    <row r="41" spans="1:11">
      <c r="A41" s="46"/>
      <c r="B41" s="46"/>
      <c r="C41" s="296"/>
      <c r="D41" s="71"/>
      <c r="E41" s="71"/>
      <c r="F41" s="71"/>
      <c r="G41" s="71"/>
      <c r="H41" s="71"/>
      <c r="I41" s="47"/>
      <c r="J41" s="102"/>
      <c r="K41" s="102"/>
    </row>
    <row r="42" spans="1:11">
      <c r="A42" s="42" t="s">
        <v>277</v>
      </c>
      <c r="B42" s="37"/>
      <c r="C42" s="465"/>
      <c r="D42" s="466"/>
      <c r="E42" s="71"/>
      <c r="F42" s="71"/>
      <c r="G42" s="71"/>
      <c r="H42" s="71"/>
      <c r="I42" s="43" t="s">
        <v>670</v>
      </c>
      <c r="J42" s="71"/>
      <c r="K42" s="71"/>
    </row>
    <row r="43" spans="1:11">
      <c r="A43" s="42" t="s">
        <v>1007</v>
      </c>
      <c r="B43" s="37"/>
      <c r="C43" s="296"/>
      <c r="D43" s="71"/>
      <c r="E43" s="71"/>
      <c r="F43" s="71"/>
      <c r="G43" s="71"/>
      <c r="H43" s="71"/>
      <c r="I43" s="43" t="s">
        <v>671</v>
      </c>
      <c r="J43" s="71"/>
      <c r="K43" s="71"/>
    </row>
    <row r="44" spans="1:11">
      <c r="A44" s="37" t="s">
        <v>1008</v>
      </c>
      <c r="B44" s="37"/>
      <c r="C44" s="296"/>
      <c r="D44" s="71"/>
      <c r="E44" s="71"/>
      <c r="F44" s="71"/>
      <c r="G44" s="71"/>
      <c r="H44" s="71"/>
      <c r="I44" s="41" t="s">
        <v>672</v>
      </c>
      <c r="J44" s="71"/>
      <c r="K44" s="71"/>
    </row>
    <row r="45" spans="1:11">
      <c r="A45" s="85"/>
      <c r="B45" s="71"/>
      <c r="C45" s="85"/>
      <c r="D45" s="71"/>
      <c r="E45" s="71"/>
      <c r="F45" s="71"/>
      <c r="G45" s="71"/>
      <c r="H45" s="71"/>
      <c r="I45" s="71"/>
      <c r="J45" s="71"/>
      <c r="K45" s="71"/>
    </row>
  </sheetData>
  <mergeCells count="26">
    <mergeCell ref="A9:B9"/>
    <mergeCell ref="A11:B11"/>
    <mergeCell ref="G11:J11"/>
    <mergeCell ref="A1:K1"/>
    <mergeCell ref="A2:K2"/>
    <mergeCell ref="A3:K4"/>
    <mergeCell ref="A5:K5"/>
    <mergeCell ref="A7:B7"/>
    <mergeCell ref="G7:J7"/>
    <mergeCell ref="A8:B8"/>
    <mergeCell ref="G8:J8"/>
    <mergeCell ref="A10:B10"/>
    <mergeCell ref="G10:J10"/>
    <mergeCell ref="G9:K9"/>
    <mergeCell ref="G12:J12"/>
    <mergeCell ref="G16:G17"/>
    <mergeCell ref="H16:I16"/>
    <mergeCell ref="J16:K16"/>
    <mergeCell ref="A16:A17"/>
    <mergeCell ref="B16:B17"/>
    <mergeCell ref="C16:C17"/>
    <mergeCell ref="D16:D17"/>
    <mergeCell ref="E16:E17"/>
    <mergeCell ref="F16:F17"/>
    <mergeCell ref="G13:J13"/>
    <mergeCell ref="G14:J14"/>
  </mergeCells>
  <printOptions horizontalCentered="1"/>
  <pageMargins left="0.4" right="0.4" top="0.4" bottom="0.4" header="0.3" footer="0.3"/>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5" tint="0.39997558519241921"/>
  </sheetPr>
  <dimension ref="A1:E63"/>
  <sheetViews>
    <sheetView view="pageBreakPreview" topLeftCell="A37" zoomScale="85" zoomScaleNormal="100" zoomScaleSheetLayoutView="85" workbookViewId="0">
      <selection activeCell="H41" sqref="H41"/>
    </sheetView>
  </sheetViews>
  <sheetFormatPr defaultColWidth="9.1796875" defaultRowHeight="14.5"/>
  <cols>
    <col min="1" max="1" width="9.1796875" style="10"/>
    <col min="2" max="2" width="56.453125" style="10" customWidth="1"/>
    <col min="3" max="3" width="12.26953125" style="10" customWidth="1"/>
    <col min="4" max="4" width="27.54296875" style="10" customWidth="1"/>
    <col min="5" max="5" width="27.1796875" style="10" customWidth="1"/>
    <col min="6" max="16384" width="9.1796875" style="68"/>
  </cols>
  <sheetData>
    <row r="1" spans="1:5" ht="23.25" customHeight="1">
      <c r="A1" s="443" t="s">
        <v>405</v>
      </c>
      <c r="B1" s="443"/>
      <c r="C1" s="443"/>
      <c r="D1" s="443"/>
      <c r="E1" s="443"/>
    </row>
    <row r="2" spans="1:5" ht="27" customHeight="1">
      <c r="A2" s="439" t="s">
        <v>977</v>
      </c>
      <c r="B2" s="439"/>
      <c r="C2" s="439"/>
      <c r="D2" s="439"/>
      <c r="E2" s="439"/>
    </row>
    <row r="3" spans="1:5" ht="15" customHeight="1">
      <c r="A3" s="440" t="s">
        <v>407</v>
      </c>
      <c r="B3" s="440"/>
      <c r="C3" s="440"/>
      <c r="D3" s="440"/>
      <c r="E3" s="440"/>
    </row>
    <row r="4" spans="1:5">
      <c r="A4" s="440"/>
      <c r="B4" s="440"/>
      <c r="C4" s="440"/>
      <c r="D4" s="440"/>
      <c r="E4" s="440"/>
    </row>
    <row r="5" spans="1:5">
      <c r="A5" s="441" t="s">
        <v>1030</v>
      </c>
      <c r="B5" s="441"/>
      <c r="C5" s="441"/>
      <c r="D5" s="441"/>
      <c r="E5" s="441"/>
    </row>
    <row r="6" spans="1:5">
      <c r="A6" s="18"/>
      <c r="B6" s="18"/>
      <c r="C6" s="18"/>
      <c r="D6" s="18"/>
      <c r="E6" s="18"/>
    </row>
    <row r="7" spans="1:5" ht="16.5" customHeight="1">
      <c r="A7" s="444" t="s">
        <v>661</v>
      </c>
      <c r="B7" s="444"/>
      <c r="C7" s="437" t="s">
        <v>668</v>
      </c>
      <c r="D7" s="437"/>
      <c r="E7" s="437"/>
    </row>
    <row r="8" spans="1:5" ht="16.5" customHeight="1">
      <c r="A8" s="447" t="s">
        <v>982</v>
      </c>
      <c r="B8" s="447"/>
      <c r="C8" s="442" t="s">
        <v>735</v>
      </c>
      <c r="D8" s="442"/>
      <c r="E8" s="442"/>
    </row>
    <row r="9" spans="1:5" ht="16.5" customHeight="1">
      <c r="A9" s="444" t="s">
        <v>662</v>
      </c>
      <c r="B9" s="444"/>
      <c r="C9" s="437" t="s">
        <v>739</v>
      </c>
      <c r="D9" s="437"/>
      <c r="E9" s="437"/>
    </row>
    <row r="10" spans="1:5" ht="16.5" customHeight="1">
      <c r="A10" s="448" t="s">
        <v>663</v>
      </c>
      <c r="B10" s="448"/>
      <c r="C10" s="442" t="s">
        <v>664</v>
      </c>
      <c r="D10" s="442"/>
      <c r="E10" s="442"/>
    </row>
    <row r="11" spans="1:5" ht="16.5" customHeight="1">
      <c r="A11" s="444" t="s">
        <v>595</v>
      </c>
      <c r="B11" s="444"/>
      <c r="C11" s="437" t="s">
        <v>738</v>
      </c>
      <c r="D11" s="437"/>
      <c r="E11" s="437"/>
    </row>
    <row r="12" spans="1:5" ht="16.5" customHeight="1">
      <c r="A12" s="449" t="s">
        <v>593</v>
      </c>
      <c r="B12" s="449"/>
      <c r="C12" s="442" t="s">
        <v>669</v>
      </c>
      <c r="D12" s="442"/>
      <c r="E12" s="442"/>
    </row>
    <row r="13" spans="1:5" ht="16.5" customHeight="1">
      <c r="A13" s="445" t="s">
        <v>226</v>
      </c>
      <c r="B13" s="445"/>
      <c r="C13" s="437" t="s">
        <v>1031</v>
      </c>
      <c r="D13" s="437"/>
      <c r="E13" s="437"/>
    </row>
    <row r="14" spans="1:5" ht="16.5" customHeight="1">
      <c r="A14" s="446" t="s">
        <v>227</v>
      </c>
      <c r="B14" s="446"/>
      <c r="C14" s="420">
        <v>43746</v>
      </c>
      <c r="D14" s="420"/>
      <c r="E14" s="420"/>
    </row>
    <row r="15" spans="1:5">
      <c r="A15" s="71"/>
      <c r="B15" s="71"/>
      <c r="C15" s="71"/>
      <c r="D15" s="71"/>
      <c r="E15" s="71"/>
    </row>
    <row r="16" spans="1:5">
      <c r="A16" s="177" t="s">
        <v>169</v>
      </c>
      <c r="B16" s="178" t="s">
        <v>733</v>
      </c>
      <c r="C16" s="312"/>
      <c r="D16" s="312"/>
      <c r="E16" s="312"/>
    </row>
    <row r="17" spans="1:5" s="89" customFormat="1" ht="33.75" customHeight="1">
      <c r="A17" s="190" t="s">
        <v>734</v>
      </c>
      <c r="B17" s="190" t="s">
        <v>484</v>
      </c>
      <c r="C17" s="190" t="s">
        <v>485</v>
      </c>
      <c r="D17" s="184" t="s">
        <v>1033</v>
      </c>
      <c r="E17" s="184" t="s">
        <v>1005</v>
      </c>
    </row>
    <row r="18" spans="1:5" s="89" customFormat="1" ht="33.75" customHeight="1">
      <c r="A18" s="385" t="s">
        <v>53</v>
      </c>
      <c r="B18" s="330" t="s">
        <v>486</v>
      </c>
      <c r="C18" s="191" t="s">
        <v>185</v>
      </c>
      <c r="D18" s="181"/>
      <c r="E18" s="297"/>
    </row>
    <row r="19" spans="1:5" s="89" customFormat="1" ht="48" customHeight="1">
      <c r="A19" s="389">
        <v>1</v>
      </c>
      <c r="B19" s="331" t="s">
        <v>908</v>
      </c>
      <c r="C19" s="94" t="s">
        <v>186</v>
      </c>
      <c r="D19" s="393">
        <v>1.097752759536547E-2</v>
      </c>
      <c r="E19" s="393">
        <v>8.976938140078241E-3</v>
      </c>
    </row>
    <row r="20" spans="1:5" s="89" customFormat="1" ht="48" customHeight="1">
      <c r="A20" s="389">
        <v>2</v>
      </c>
      <c r="B20" s="331" t="s">
        <v>909</v>
      </c>
      <c r="C20" s="94" t="s">
        <v>187</v>
      </c>
      <c r="D20" s="393">
        <v>8.5061735986801908E-4</v>
      </c>
      <c r="E20" s="393">
        <v>8.4868649712022137E-4</v>
      </c>
    </row>
    <row r="21" spans="1:5" s="89" customFormat="1" ht="77.25" customHeight="1">
      <c r="A21" s="389">
        <v>3</v>
      </c>
      <c r="B21" s="331" t="s">
        <v>487</v>
      </c>
      <c r="C21" s="94" t="s">
        <v>188</v>
      </c>
      <c r="D21" s="393">
        <v>5.9358805401605111E-4</v>
      </c>
      <c r="E21" s="393">
        <v>5.5218752959467312E-4</v>
      </c>
    </row>
    <row r="22" spans="1:5" s="89" customFormat="1" ht="48" customHeight="1">
      <c r="A22" s="389">
        <v>4</v>
      </c>
      <c r="B22" s="331" t="s">
        <v>488</v>
      </c>
      <c r="C22" s="94" t="s">
        <v>189</v>
      </c>
      <c r="D22" s="393">
        <v>2.2836254335989884E-4</v>
      </c>
      <c r="E22" s="393">
        <v>1.9808344454707197E-4</v>
      </c>
    </row>
    <row r="23" spans="1:5" s="89" customFormat="1" ht="89.25" customHeight="1">
      <c r="A23" s="389">
        <v>5</v>
      </c>
      <c r="B23" s="331" t="s">
        <v>489</v>
      </c>
      <c r="C23" s="94" t="s">
        <v>190</v>
      </c>
      <c r="D23" s="393">
        <v>2.2518748289543651E-4</v>
      </c>
      <c r="E23" s="393">
        <v>1.9764681327152047E-4</v>
      </c>
    </row>
    <row r="24" spans="1:5" s="89" customFormat="1" ht="39" customHeight="1">
      <c r="A24" s="389">
        <v>6</v>
      </c>
      <c r="B24" s="331" t="s">
        <v>490</v>
      </c>
      <c r="C24" s="94" t="s">
        <v>191</v>
      </c>
      <c r="D24" s="393">
        <v>1.2991425550900888E-2</v>
      </c>
      <c r="E24" s="393">
        <v>1.0918625534114363E-2</v>
      </c>
    </row>
    <row r="25" spans="1:5" s="89" customFormat="1" ht="70.5" customHeight="1">
      <c r="A25" s="389">
        <v>7</v>
      </c>
      <c r="B25" s="331" t="s">
        <v>981</v>
      </c>
      <c r="C25" s="94" t="s">
        <v>192</v>
      </c>
      <c r="D25" s="391">
        <v>0.43342231537368514</v>
      </c>
      <c r="E25" s="391">
        <v>0.64582607265962366</v>
      </c>
    </row>
    <row r="26" spans="1:5" s="89" customFormat="1" ht="39" customHeight="1">
      <c r="A26" s="385" t="s">
        <v>63</v>
      </c>
      <c r="B26" s="330" t="s">
        <v>491</v>
      </c>
      <c r="C26" s="191" t="s">
        <v>193</v>
      </c>
      <c r="D26" s="415"/>
      <c r="E26" s="415"/>
    </row>
    <row r="27" spans="1:5" s="89" customFormat="1" ht="48" customHeight="1">
      <c r="A27" s="389">
        <v>1</v>
      </c>
      <c r="B27" s="331" t="s">
        <v>492</v>
      </c>
      <c r="C27" s="94" t="s">
        <v>194</v>
      </c>
      <c r="D27" s="378">
        <v>290154510400</v>
      </c>
      <c r="E27" s="378">
        <v>349547415600</v>
      </c>
    </row>
    <row r="28" spans="1:5" s="89" customFormat="1" ht="48" customHeight="1">
      <c r="A28" s="389"/>
      <c r="B28" s="331" t="s">
        <v>493</v>
      </c>
      <c r="C28" s="94" t="s">
        <v>195</v>
      </c>
      <c r="D28" s="378">
        <v>290154510400</v>
      </c>
      <c r="E28" s="378">
        <v>349547415600</v>
      </c>
    </row>
    <row r="29" spans="1:5" s="89" customFormat="1" ht="48" customHeight="1">
      <c r="A29" s="389"/>
      <c r="B29" s="331" t="s">
        <v>494</v>
      </c>
      <c r="C29" s="94" t="s">
        <v>196</v>
      </c>
      <c r="D29" s="416">
        <v>29015451.039999999</v>
      </c>
      <c r="E29" s="416">
        <v>34954741.559999995</v>
      </c>
    </row>
    <row r="30" spans="1:5" s="89" customFormat="1" ht="48" customHeight="1">
      <c r="A30" s="412">
        <v>2</v>
      </c>
      <c r="B30" s="331" t="s">
        <v>495</v>
      </c>
      <c r="C30" s="94" t="s">
        <v>197</v>
      </c>
      <c r="D30" s="378">
        <v>-23643474300</v>
      </c>
      <c r="E30" s="378">
        <v>-59392905200</v>
      </c>
    </row>
    <row r="31" spans="1:5" s="89" customFormat="1" ht="48" customHeight="1">
      <c r="A31" s="413"/>
      <c r="B31" s="332" t="s">
        <v>972</v>
      </c>
      <c r="C31" s="302" t="s">
        <v>973</v>
      </c>
      <c r="D31" s="417">
        <v>-2364347.4299999997</v>
      </c>
      <c r="E31" s="417">
        <v>-5939290.5200000005</v>
      </c>
    </row>
    <row r="32" spans="1:5" s="89" customFormat="1" ht="48" customHeight="1">
      <c r="A32" s="413"/>
      <c r="B32" s="332" t="s">
        <v>974</v>
      </c>
      <c r="C32" s="302" t="s">
        <v>975</v>
      </c>
      <c r="D32" s="379">
        <v>-23643474300</v>
      </c>
      <c r="E32" s="379">
        <v>-59392905200</v>
      </c>
    </row>
    <row r="33" spans="1:5" s="89" customFormat="1" ht="39" customHeight="1">
      <c r="A33" s="413"/>
      <c r="B33" s="333" t="s">
        <v>496</v>
      </c>
      <c r="C33" s="302" t="s">
        <v>198</v>
      </c>
      <c r="D33" s="417">
        <v>1612120.14</v>
      </c>
      <c r="E33" s="417">
        <v>577588.88</v>
      </c>
    </row>
    <row r="34" spans="1:5" s="89" customFormat="1" ht="39" customHeight="1">
      <c r="A34" s="413"/>
      <c r="B34" s="333" t="s">
        <v>497</v>
      </c>
      <c r="C34" s="302" t="s">
        <v>199</v>
      </c>
      <c r="D34" s="379">
        <v>16121201399.999998</v>
      </c>
      <c r="E34" s="379">
        <v>5775888800</v>
      </c>
    </row>
    <row r="35" spans="1:5" s="89" customFormat="1" ht="39" customHeight="1">
      <c r="A35" s="413"/>
      <c r="B35" s="333" t="s">
        <v>498</v>
      </c>
      <c r="C35" s="302" t="s">
        <v>200</v>
      </c>
      <c r="D35" s="417">
        <v>-3976467.57</v>
      </c>
      <c r="E35" s="417">
        <v>-6516879.4000000004</v>
      </c>
    </row>
    <row r="36" spans="1:5" s="89" customFormat="1" ht="48" customHeight="1">
      <c r="A36" s="414"/>
      <c r="B36" s="331" t="s">
        <v>499</v>
      </c>
      <c r="C36" s="94" t="s">
        <v>201</v>
      </c>
      <c r="D36" s="378">
        <v>-39764675700</v>
      </c>
      <c r="E36" s="378">
        <v>-65168794000</v>
      </c>
    </row>
    <row r="37" spans="1:5" s="89" customFormat="1" ht="48" customHeight="1">
      <c r="A37" s="389">
        <v>3</v>
      </c>
      <c r="B37" s="331" t="s">
        <v>500</v>
      </c>
      <c r="C37" s="94" t="s">
        <v>202</v>
      </c>
      <c r="D37" s="378">
        <v>266511036100</v>
      </c>
      <c r="E37" s="378">
        <v>290154510400</v>
      </c>
    </row>
    <row r="38" spans="1:5" s="89" customFormat="1" ht="39" customHeight="1">
      <c r="A38" s="389"/>
      <c r="B38" s="331" t="s">
        <v>501</v>
      </c>
      <c r="C38" s="94" t="s">
        <v>203</v>
      </c>
      <c r="D38" s="378">
        <v>266511036100</v>
      </c>
      <c r="E38" s="378">
        <v>290154510400</v>
      </c>
    </row>
    <row r="39" spans="1:5" s="89" customFormat="1" ht="48" customHeight="1">
      <c r="A39" s="389"/>
      <c r="B39" s="331" t="s">
        <v>502</v>
      </c>
      <c r="C39" s="94" t="s">
        <v>204</v>
      </c>
      <c r="D39" s="416">
        <v>26651103.609999999</v>
      </c>
      <c r="E39" s="416">
        <v>29015451.039999999</v>
      </c>
    </row>
    <row r="40" spans="1:5" s="89" customFormat="1" ht="56.25" customHeight="1">
      <c r="A40" s="389">
        <v>4</v>
      </c>
      <c r="B40" s="331" t="s">
        <v>503</v>
      </c>
      <c r="C40" s="94" t="s">
        <v>205</v>
      </c>
      <c r="D40" s="391">
        <v>7.8820452643912076E-2</v>
      </c>
      <c r="E40" s="391">
        <v>7.2342811666318299E-2</v>
      </c>
    </row>
    <row r="41" spans="1:5" s="89" customFormat="1" ht="39" customHeight="1">
      <c r="A41" s="389">
        <v>5</v>
      </c>
      <c r="B41" s="331" t="s">
        <v>504</v>
      </c>
      <c r="C41" s="94" t="s">
        <v>206</v>
      </c>
      <c r="D41" s="391">
        <v>0.46850000000000003</v>
      </c>
      <c r="E41" s="391">
        <v>0.4481</v>
      </c>
    </row>
    <row r="42" spans="1:5" s="89" customFormat="1" ht="39" customHeight="1">
      <c r="A42" s="389">
        <v>6</v>
      </c>
      <c r="B42" s="331" t="s">
        <v>505</v>
      </c>
      <c r="C42" s="94" t="s">
        <v>207</v>
      </c>
      <c r="D42" s="391">
        <v>0.2706078996028487</v>
      </c>
      <c r="E42" s="391">
        <v>0.24855719664869977</v>
      </c>
    </row>
    <row r="43" spans="1:5" s="89" customFormat="1" ht="39" customHeight="1">
      <c r="A43" s="389">
        <v>7</v>
      </c>
      <c r="B43" s="331" t="s">
        <v>506</v>
      </c>
      <c r="C43" s="94" t="s">
        <v>208</v>
      </c>
      <c r="D43" s="379">
        <v>587</v>
      </c>
      <c r="E43" s="379">
        <v>586</v>
      </c>
    </row>
    <row r="44" spans="1:5" s="89" customFormat="1" ht="39" customHeight="1">
      <c r="A44" s="389">
        <v>8</v>
      </c>
      <c r="B44" s="331" t="s">
        <v>1039</v>
      </c>
      <c r="C44" s="94" t="s">
        <v>209</v>
      </c>
      <c r="D44" s="416">
        <v>18989.439999999999</v>
      </c>
      <c r="E44" s="416">
        <v>18607.439999999999</v>
      </c>
    </row>
    <row r="45" spans="1:5" s="89" customFormat="1" ht="12.5">
      <c r="A45" s="93"/>
      <c r="B45" s="93"/>
      <c r="C45" s="93"/>
      <c r="D45" s="93"/>
      <c r="E45" s="93"/>
    </row>
    <row r="46" spans="1:5" s="89" customFormat="1" ht="12.5">
      <c r="A46" s="300" t="s">
        <v>984</v>
      </c>
      <c r="B46" s="21"/>
      <c r="C46" s="21"/>
      <c r="D46" s="23"/>
      <c r="E46" s="21"/>
    </row>
    <row r="47" spans="1:5" s="89" customFormat="1" ht="64.5" customHeight="1">
      <c r="A47" s="301"/>
      <c r="B47" s="447" t="s">
        <v>985</v>
      </c>
      <c r="C47" s="447"/>
      <c r="D47" s="447"/>
      <c r="E47" s="447"/>
    </row>
    <row r="48" spans="1:5" s="89" customFormat="1" ht="12.5">
      <c r="A48" s="42" t="s">
        <v>273</v>
      </c>
      <c r="B48" s="37"/>
      <c r="C48" s="45"/>
      <c r="D48" s="43" t="s">
        <v>274</v>
      </c>
      <c r="E48" s="93"/>
    </row>
    <row r="49" spans="1:5" s="89" customFormat="1" ht="12.5">
      <c r="A49" s="44" t="s">
        <v>275</v>
      </c>
      <c r="B49" s="37"/>
      <c r="C49" s="45"/>
      <c r="D49" s="45" t="s">
        <v>276</v>
      </c>
      <c r="E49" s="93"/>
    </row>
    <row r="50" spans="1:5" s="89" customFormat="1" ht="12.5">
      <c r="A50" s="44"/>
      <c r="B50" s="37"/>
      <c r="C50" s="45"/>
      <c r="D50" s="45"/>
      <c r="E50" s="93"/>
    </row>
    <row r="51" spans="1:5" s="89" customFormat="1" ht="12.5">
      <c r="A51" s="44"/>
      <c r="B51" s="37"/>
      <c r="C51" s="45"/>
      <c r="D51" s="45"/>
      <c r="E51" s="93"/>
    </row>
    <row r="52" spans="1:5" s="89" customFormat="1" ht="12.5">
      <c r="A52" s="44"/>
      <c r="B52" s="37"/>
      <c r="C52" s="45"/>
      <c r="D52" s="45"/>
      <c r="E52" s="93"/>
    </row>
    <row r="53" spans="1:5" s="89" customFormat="1" ht="12.5">
      <c r="A53" s="44"/>
      <c r="B53" s="37"/>
      <c r="C53" s="45"/>
      <c r="D53" s="45"/>
      <c r="E53" s="93"/>
    </row>
    <row r="54" spans="1:5" s="89" customFormat="1" ht="12.5">
      <c r="A54" s="44"/>
      <c r="B54" s="37"/>
      <c r="C54" s="45"/>
      <c r="D54" s="45"/>
      <c r="E54" s="93"/>
    </row>
    <row r="55" spans="1:5" s="89" customFormat="1" ht="12.5">
      <c r="A55" s="79"/>
      <c r="B55" s="75"/>
      <c r="C55" s="45"/>
      <c r="D55" s="45"/>
      <c r="E55" s="93"/>
    </row>
    <row r="56" spans="1:5" s="89" customFormat="1" ht="12.5">
      <c r="A56" s="75"/>
      <c r="B56" s="75"/>
      <c r="C56" s="45"/>
      <c r="D56" s="41"/>
      <c r="E56" s="93"/>
    </row>
    <row r="57" spans="1:5" s="89" customFormat="1" ht="12.5">
      <c r="A57" s="75"/>
      <c r="B57" s="75"/>
      <c r="C57" s="45"/>
      <c r="D57" s="41"/>
      <c r="E57" s="93"/>
    </row>
    <row r="58" spans="1:5" s="89" customFormat="1" ht="12.5">
      <c r="A58" s="75" t="s">
        <v>964</v>
      </c>
      <c r="B58" s="75"/>
      <c r="C58" s="45"/>
      <c r="D58" s="76" t="s">
        <v>965</v>
      </c>
      <c r="E58" s="82"/>
    </row>
    <row r="59" spans="1:5" s="89" customFormat="1" ht="12.5">
      <c r="A59" s="74" t="s">
        <v>277</v>
      </c>
      <c r="B59" s="75"/>
      <c r="C59" s="45"/>
      <c r="D59" s="77" t="s">
        <v>670</v>
      </c>
      <c r="E59" s="82"/>
    </row>
    <row r="60" spans="1:5" s="89" customFormat="1" ht="12.5">
      <c r="A60" s="74" t="s">
        <v>1007</v>
      </c>
      <c r="B60" s="75"/>
      <c r="C60" s="45"/>
      <c r="D60" s="43" t="s">
        <v>671</v>
      </c>
      <c r="E60" s="93"/>
    </row>
    <row r="61" spans="1:5" s="89" customFormat="1" ht="12.5">
      <c r="A61" s="75" t="s">
        <v>1008</v>
      </c>
      <c r="B61" s="75"/>
      <c r="C61" s="45"/>
      <c r="D61" s="41" t="s">
        <v>672</v>
      </c>
      <c r="E61" s="93"/>
    </row>
    <row r="62" spans="1:5">
      <c r="A62" s="72"/>
      <c r="B62" s="72"/>
      <c r="C62" s="71"/>
      <c r="D62" s="71"/>
      <c r="E62" s="71"/>
    </row>
    <row r="63" spans="1:5">
      <c r="A63" s="71"/>
      <c r="B63" s="71"/>
      <c r="C63" s="71"/>
      <c r="D63" s="71"/>
      <c r="E63" s="71"/>
    </row>
  </sheetData>
  <mergeCells count="21">
    <mergeCell ref="B47:E47"/>
    <mergeCell ref="A1:E1"/>
    <mergeCell ref="A2:E2"/>
    <mergeCell ref="A7:B7"/>
    <mergeCell ref="C7:E7"/>
    <mergeCell ref="A3:E4"/>
    <mergeCell ref="A5:E5"/>
    <mergeCell ref="C12:E12"/>
    <mergeCell ref="A8:B8"/>
    <mergeCell ref="C8:E8"/>
    <mergeCell ref="A10:B10"/>
    <mergeCell ref="C10:E10"/>
    <mergeCell ref="A12:B12"/>
    <mergeCell ref="A13:B13"/>
    <mergeCell ref="C13:E13"/>
    <mergeCell ref="A14:B14"/>
    <mergeCell ref="C14:E14"/>
    <mergeCell ref="C9:E9"/>
    <mergeCell ref="A9:B9"/>
    <mergeCell ref="A11:B11"/>
    <mergeCell ref="C11:E11"/>
  </mergeCells>
  <printOptions horizontalCentered="1"/>
  <pageMargins left="0.4" right="0.4" top="0.4" bottom="0.4" header="0.3" footer="0.3"/>
  <pageSetup scale="80" orientation="portrait" r:id="rId1"/>
  <rowBreaks count="2" manualBreakCount="2">
    <brk id="27" max="4" man="1"/>
    <brk id="47" max="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sheetPr>
  <dimension ref="A2:I86"/>
  <sheetViews>
    <sheetView workbookViewId="0">
      <selection activeCell="R40" sqref="R40"/>
    </sheetView>
  </sheetViews>
  <sheetFormatPr defaultRowHeight="12.5"/>
  <cols>
    <col min="6" max="6" width="38.7265625" bestFit="1" customWidth="1"/>
    <col min="8" max="9" width="21.1796875" customWidth="1"/>
  </cols>
  <sheetData>
    <row r="2" spans="1:9" ht="14.5">
      <c r="A2" s="206"/>
      <c r="B2" s="206"/>
      <c r="C2" s="206"/>
      <c r="D2" s="206"/>
      <c r="E2" s="206"/>
      <c r="F2" s="212" t="s">
        <v>676</v>
      </c>
      <c r="G2" s="206"/>
      <c r="H2" s="206"/>
      <c r="I2" s="206"/>
    </row>
    <row r="3" spans="1:9" ht="14.5">
      <c r="A3" s="206"/>
      <c r="B3" s="206"/>
      <c r="C3" s="206"/>
      <c r="D3" s="206"/>
      <c r="E3" s="206"/>
      <c r="F3" s="213" t="s">
        <v>677</v>
      </c>
      <c r="G3" s="207" t="s">
        <v>678</v>
      </c>
      <c r="H3" s="207" t="s">
        <v>679</v>
      </c>
      <c r="I3" s="207" t="s">
        <v>680</v>
      </c>
    </row>
    <row r="4" spans="1:9" ht="14.5">
      <c r="A4" s="207" t="s">
        <v>681</v>
      </c>
      <c r="B4" s="206"/>
      <c r="C4" s="206"/>
      <c r="D4" s="206"/>
      <c r="E4" s="206"/>
      <c r="F4" s="213" t="s">
        <v>910</v>
      </c>
      <c r="G4" s="206"/>
      <c r="H4" s="207" t="s">
        <v>682</v>
      </c>
      <c r="I4" s="207" t="s">
        <v>683</v>
      </c>
    </row>
    <row r="5" spans="1:9" ht="14.5">
      <c r="A5" s="206"/>
      <c r="B5" s="206"/>
      <c r="C5" s="206"/>
      <c r="D5" s="206"/>
      <c r="E5" s="206"/>
      <c r="F5" s="206"/>
      <c r="G5" s="206"/>
      <c r="H5" s="206"/>
      <c r="I5" s="207" t="s">
        <v>911</v>
      </c>
    </row>
    <row r="6" spans="1:9" ht="14.5">
      <c r="A6" s="206"/>
      <c r="B6" s="206"/>
      <c r="C6" s="206"/>
      <c r="D6" s="206"/>
      <c r="E6" s="206"/>
      <c r="F6" s="213" t="s">
        <v>684</v>
      </c>
      <c r="G6" s="206"/>
      <c r="H6" s="207" t="s">
        <v>685</v>
      </c>
      <c r="I6" s="206"/>
    </row>
    <row r="7" spans="1:9" ht="14.5">
      <c r="A7" s="207" t="s">
        <v>686</v>
      </c>
      <c r="B7" s="207" t="s">
        <v>687</v>
      </c>
      <c r="C7" s="207" t="s">
        <v>688</v>
      </c>
      <c r="D7" s="206"/>
      <c r="E7" s="207" t="s">
        <v>689</v>
      </c>
      <c r="F7" s="213" t="s">
        <v>690</v>
      </c>
      <c r="G7" s="206"/>
      <c r="H7" s="207" t="s">
        <v>691</v>
      </c>
      <c r="I7" s="207" t="s">
        <v>692</v>
      </c>
    </row>
    <row r="8" spans="1:9" ht="14.5">
      <c r="A8" s="206"/>
      <c r="B8" s="207" t="s">
        <v>693</v>
      </c>
      <c r="C8" s="206"/>
      <c r="D8" s="207" t="s">
        <v>694</v>
      </c>
      <c r="E8" s="207" t="s">
        <v>695</v>
      </c>
      <c r="F8" s="206"/>
      <c r="G8" s="206"/>
      <c r="H8" s="207" t="s">
        <v>696</v>
      </c>
      <c r="I8" s="207" t="s">
        <v>697</v>
      </c>
    </row>
    <row r="9" spans="1:9" ht="14.5">
      <c r="A9" s="208">
        <v>102130</v>
      </c>
      <c r="B9" s="207" t="s">
        <v>698</v>
      </c>
      <c r="C9" s="206"/>
      <c r="D9" s="207" t="s">
        <v>699</v>
      </c>
      <c r="E9" s="206"/>
      <c r="F9" s="213" t="s">
        <v>912</v>
      </c>
      <c r="G9" s="207" t="s">
        <v>699</v>
      </c>
      <c r="H9" s="209">
        <v>51170308219</v>
      </c>
      <c r="I9" s="209">
        <v>51170308219</v>
      </c>
    </row>
    <row r="10" spans="1:9" ht="14.5">
      <c r="A10" s="206"/>
      <c r="B10" s="206"/>
      <c r="C10" s="206"/>
      <c r="D10" s="206"/>
      <c r="E10" s="206"/>
      <c r="F10" s="213" t="s">
        <v>913</v>
      </c>
      <c r="G10" s="206"/>
      <c r="H10" s="206"/>
      <c r="I10" s="206"/>
    </row>
    <row r="11" spans="1:9" ht="14.5">
      <c r="A11" s="208">
        <v>102190</v>
      </c>
      <c r="B11" s="207" t="s">
        <v>698</v>
      </c>
      <c r="C11" s="206"/>
      <c r="D11" s="207" t="s">
        <v>699</v>
      </c>
      <c r="E11" s="206"/>
      <c r="F11" s="213" t="s">
        <v>724</v>
      </c>
      <c r="G11" s="207" t="s">
        <v>699</v>
      </c>
      <c r="H11" s="209">
        <v>32000000000</v>
      </c>
      <c r="I11" s="209">
        <v>32000000000</v>
      </c>
    </row>
    <row r="12" spans="1:9" ht="14.5">
      <c r="A12" s="208">
        <v>110100</v>
      </c>
      <c r="B12" s="207" t="s">
        <v>698</v>
      </c>
      <c r="C12" s="206"/>
      <c r="D12" s="207" t="s">
        <v>699</v>
      </c>
      <c r="E12" s="207" t="s">
        <v>914</v>
      </c>
      <c r="F12" s="213" t="s">
        <v>282</v>
      </c>
      <c r="G12" s="207" t="s">
        <v>699</v>
      </c>
      <c r="H12" s="209">
        <v>1000000000</v>
      </c>
      <c r="I12" s="209">
        <v>1000000000</v>
      </c>
    </row>
    <row r="13" spans="1:9" ht="14.5">
      <c r="A13" s="208">
        <v>110100</v>
      </c>
      <c r="B13" s="207" t="s">
        <v>698</v>
      </c>
      <c r="C13" s="206"/>
      <c r="D13" s="207" t="s">
        <v>699</v>
      </c>
      <c r="E13" s="207" t="s">
        <v>915</v>
      </c>
      <c r="F13" s="213" t="s">
        <v>282</v>
      </c>
      <c r="G13" s="207" t="s">
        <v>699</v>
      </c>
      <c r="H13" s="209">
        <v>460000000</v>
      </c>
      <c r="I13" s="209">
        <v>460000000</v>
      </c>
    </row>
    <row r="14" spans="1:9" ht="14.5">
      <c r="A14" s="208">
        <v>110100</v>
      </c>
      <c r="B14" s="207" t="s">
        <v>698</v>
      </c>
      <c r="C14" s="206"/>
      <c r="D14" s="207" t="s">
        <v>699</v>
      </c>
      <c r="E14" s="207" t="s">
        <v>916</v>
      </c>
      <c r="F14" s="213" t="s">
        <v>282</v>
      </c>
      <c r="G14" s="207" t="s">
        <v>699</v>
      </c>
      <c r="H14" s="209">
        <v>6000000000</v>
      </c>
      <c r="I14" s="209">
        <v>6000000000</v>
      </c>
    </row>
    <row r="15" spans="1:9" ht="14.5">
      <c r="A15" s="208">
        <v>110100</v>
      </c>
      <c r="B15" s="207" t="s">
        <v>698</v>
      </c>
      <c r="C15" s="206"/>
      <c r="D15" s="207" t="s">
        <v>699</v>
      </c>
      <c r="E15" s="207" t="s">
        <v>917</v>
      </c>
      <c r="F15" s="213" t="s">
        <v>282</v>
      </c>
      <c r="G15" s="207" t="s">
        <v>699</v>
      </c>
      <c r="H15" s="209">
        <v>600000000</v>
      </c>
      <c r="I15" s="209">
        <v>600000000</v>
      </c>
    </row>
    <row r="16" spans="1:9">
      <c r="A16" s="208">
        <v>110100</v>
      </c>
      <c r="B16" s="207" t="s">
        <v>698</v>
      </c>
      <c r="C16" s="208">
        <v>1</v>
      </c>
      <c r="D16" s="207" t="s">
        <v>699</v>
      </c>
      <c r="E16" s="207" t="s">
        <v>917</v>
      </c>
      <c r="F16" s="213" t="s">
        <v>282</v>
      </c>
      <c r="G16" s="207" t="s">
        <v>699</v>
      </c>
      <c r="H16" s="209">
        <v>600000000</v>
      </c>
      <c r="I16" s="209">
        <v>600000000</v>
      </c>
    </row>
    <row r="17" spans="1:9" ht="14.5">
      <c r="A17" s="208">
        <v>120120</v>
      </c>
      <c r="B17" s="207" t="s">
        <v>698</v>
      </c>
      <c r="C17" s="206"/>
      <c r="D17" s="207" t="s">
        <v>699</v>
      </c>
      <c r="E17" s="206"/>
      <c r="F17" s="213" t="s">
        <v>285</v>
      </c>
      <c r="G17" s="207" t="s">
        <v>699</v>
      </c>
      <c r="H17" s="209">
        <v>1419354</v>
      </c>
      <c r="I17" s="209">
        <v>1419354</v>
      </c>
    </row>
    <row r="18" spans="1:9" ht="14.5">
      <c r="A18" s="208">
        <v>140130</v>
      </c>
      <c r="B18" s="207" t="s">
        <v>698</v>
      </c>
      <c r="C18" s="208">
        <v>7</v>
      </c>
      <c r="D18" s="207" t="s">
        <v>699</v>
      </c>
      <c r="E18" s="206"/>
      <c r="F18" s="213" t="s">
        <v>918</v>
      </c>
      <c r="G18" s="207" t="s">
        <v>699</v>
      </c>
      <c r="H18" s="209">
        <v>89866110</v>
      </c>
      <c r="I18" s="209">
        <v>89866110</v>
      </c>
    </row>
    <row r="19" spans="1:9" ht="14.5">
      <c r="A19" s="206"/>
      <c r="B19" s="206"/>
      <c r="C19" s="206"/>
      <c r="D19" s="206"/>
      <c r="E19" s="206"/>
      <c r="F19" s="213" t="s">
        <v>919</v>
      </c>
      <c r="G19" s="206"/>
      <c r="H19" s="206"/>
      <c r="I19" s="206"/>
    </row>
    <row r="20" spans="1:9" ht="14.5">
      <c r="A20" s="208">
        <v>152130</v>
      </c>
      <c r="B20" s="207" t="s">
        <v>698</v>
      </c>
      <c r="C20" s="206"/>
      <c r="D20" s="207" t="s">
        <v>699</v>
      </c>
      <c r="E20" s="206"/>
      <c r="F20" s="213" t="s">
        <v>920</v>
      </c>
      <c r="G20" s="207" t="s">
        <v>699</v>
      </c>
      <c r="H20" s="209">
        <v>3452054795</v>
      </c>
      <c r="I20" s="209">
        <v>3452054795</v>
      </c>
    </row>
    <row r="21" spans="1:9" ht="14.5">
      <c r="A21" s="206"/>
      <c r="B21" s="206"/>
      <c r="C21" s="206"/>
      <c r="D21" s="206"/>
      <c r="E21" s="206"/>
      <c r="F21" s="213" t="s">
        <v>913</v>
      </c>
      <c r="G21" s="206"/>
      <c r="H21" s="206"/>
      <c r="I21" s="206"/>
    </row>
    <row r="22" spans="1:9" ht="14.5">
      <c r="A22" s="208">
        <v>152190</v>
      </c>
      <c r="B22" s="207" t="s">
        <v>698</v>
      </c>
      <c r="C22" s="206"/>
      <c r="D22" s="207" t="s">
        <v>699</v>
      </c>
      <c r="E22" s="206"/>
      <c r="F22" s="213" t="s">
        <v>286</v>
      </c>
      <c r="G22" s="207" t="s">
        <v>699</v>
      </c>
      <c r="H22" s="209">
        <v>324408113</v>
      </c>
      <c r="I22" s="209">
        <v>324408113</v>
      </c>
    </row>
    <row r="23" spans="1:9" ht="14.5">
      <c r="A23" s="208">
        <v>162130</v>
      </c>
      <c r="B23" s="207" t="s">
        <v>698</v>
      </c>
      <c r="C23" s="206"/>
      <c r="D23" s="207" t="s">
        <v>699</v>
      </c>
      <c r="E23" s="206"/>
      <c r="F23" s="213" t="s">
        <v>289</v>
      </c>
      <c r="G23" s="207" t="s">
        <v>699</v>
      </c>
      <c r="H23" s="210">
        <v>-30308219</v>
      </c>
      <c r="I23" s="210">
        <v>-30308219</v>
      </c>
    </row>
    <row r="24" spans="1:9" ht="14.5">
      <c r="A24" s="206"/>
      <c r="B24" s="206"/>
      <c r="C24" s="206"/>
      <c r="D24" s="206"/>
      <c r="E24" s="206"/>
      <c r="F24" s="213" t="s">
        <v>921</v>
      </c>
      <c r="G24" s="206"/>
      <c r="H24" s="206"/>
      <c r="I24" s="206"/>
    </row>
    <row r="25" spans="1:9" ht="14.5">
      <c r="A25" s="208">
        <v>213103</v>
      </c>
      <c r="B25" s="207" t="s">
        <v>698</v>
      </c>
      <c r="C25" s="206"/>
      <c r="D25" s="207" t="s">
        <v>699</v>
      </c>
      <c r="E25" s="206"/>
      <c r="F25" s="213" t="s">
        <v>298</v>
      </c>
      <c r="G25" s="207" t="s">
        <v>699</v>
      </c>
      <c r="H25" s="210">
        <v>-11000000</v>
      </c>
      <c r="I25" s="210">
        <v>-11000000</v>
      </c>
    </row>
    <row r="26" spans="1:9" ht="14.5">
      <c r="A26" s="208">
        <v>213105</v>
      </c>
      <c r="B26" s="207" t="s">
        <v>698</v>
      </c>
      <c r="C26" s="206"/>
      <c r="D26" s="207" t="s">
        <v>699</v>
      </c>
      <c r="E26" s="206"/>
      <c r="F26" s="213" t="s">
        <v>300</v>
      </c>
      <c r="G26" s="207" t="s">
        <v>699</v>
      </c>
      <c r="H26" s="210">
        <v>-81400000</v>
      </c>
      <c r="I26" s="210">
        <v>-81400000</v>
      </c>
    </row>
    <row r="27" spans="1:9" ht="14.5">
      <c r="A27" s="208">
        <v>213107</v>
      </c>
      <c r="B27" s="207" t="s">
        <v>698</v>
      </c>
      <c r="C27" s="206"/>
      <c r="D27" s="207" t="s">
        <v>699</v>
      </c>
      <c r="E27" s="206"/>
      <c r="F27" s="213" t="s">
        <v>301</v>
      </c>
      <c r="G27" s="207" t="s">
        <v>699</v>
      </c>
      <c r="H27" s="210">
        <v>-15000000</v>
      </c>
      <c r="I27" s="210">
        <v>-15000000</v>
      </c>
    </row>
    <row r="28" spans="1:9" ht="14.5">
      <c r="A28" s="208">
        <v>213108</v>
      </c>
      <c r="B28" s="207" t="s">
        <v>698</v>
      </c>
      <c r="C28" s="206"/>
      <c r="D28" s="207" t="s">
        <v>699</v>
      </c>
      <c r="E28" s="206"/>
      <c r="F28" s="213" t="s">
        <v>303</v>
      </c>
      <c r="G28" s="207" t="s">
        <v>699</v>
      </c>
      <c r="H28" s="210">
        <v>-18000000</v>
      </c>
      <c r="I28" s="210">
        <v>-18000000</v>
      </c>
    </row>
    <row r="29" spans="1:9" ht="14.5">
      <c r="A29" s="208">
        <v>213110</v>
      </c>
      <c r="B29" s="207" t="s">
        <v>698</v>
      </c>
      <c r="C29" s="206"/>
      <c r="D29" s="207" t="s">
        <v>699</v>
      </c>
      <c r="E29" s="206"/>
      <c r="F29" s="213" t="s">
        <v>305</v>
      </c>
      <c r="G29" s="207" t="s">
        <v>699</v>
      </c>
      <c r="H29" s="210">
        <v>-16500000</v>
      </c>
      <c r="I29" s="210">
        <v>-16500000</v>
      </c>
    </row>
    <row r="30" spans="1:9" ht="14.5">
      <c r="A30" s="208">
        <v>213121</v>
      </c>
      <c r="B30" s="207" t="s">
        <v>698</v>
      </c>
      <c r="C30" s="206"/>
      <c r="D30" s="207" t="s">
        <v>699</v>
      </c>
      <c r="E30" s="206"/>
      <c r="F30" s="213" t="s">
        <v>306</v>
      </c>
      <c r="G30" s="207" t="s">
        <v>699</v>
      </c>
      <c r="H30" s="210">
        <v>-16720000</v>
      </c>
      <c r="I30" s="210">
        <v>-16720000</v>
      </c>
    </row>
    <row r="31" spans="1:9" ht="14.5">
      <c r="A31" s="208">
        <v>213128</v>
      </c>
      <c r="B31" s="207" t="s">
        <v>698</v>
      </c>
      <c r="C31" s="206"/>
      <c r="D31" s="207" t="s">
        <v>699</v>
      </c>
      <c r="E31" s="206"/>
      <c r="F31" s="213" t="s">
        <v>308</v>
      </c>
      <c r="G31" s="207" t="s">
        <v>699</v>
      </c>
      <c r="H31" s="210">
        <v>-600000</v>
      </c>
      <c r="I31" s="210">
        <v>-600000</v>
      </c>
    </row>
    <row r="32" spans="1:9" ht="14.5">
      <c r="A32" s="208">
        <v>213129</v>
      </c>
      <c r="B32" s="207" t="s">
        <v>698</v>
      </c>
      <c r="C32" s="206"/>
      <c r="D32" s="207" t="s">
        <v>699</v>
      </c>
      <c r="E32" s="206"/>
      <c r="F32" s="213" t="s">
        <v>309</v>
      </c>
      <c r="G32" s="207" t="s">
        <v>699</v>
      </c>
      <c r="H32" s="210">
        <v>-66000000</v>
      </c>
      <c r="I32" s="210">
        <v>-66000000</v>
      </c>
    </row>
    <row r="33" spans="1:9" ht="14.5">
      <c r="A33" s="208">
        <v>213162</v>
      </c>
      <c r="B33" s="207" t="s">
        <v>698</v>
      </c>
      <c r="C33" s="206"/>
      <c r="D33" s="207" t="s">
        <v>699</v>
      </c>
      <c r="E33" s="206"/>
      <c r="F33" s="213" t="s">
        <v>312</v>
      </c>
      <c r="G33" s="207" t="s">
        <v>699</v>
      </c>
      <c r="H33" s="210">
        <v>-14600800</v>
      </c>
      <c r="I33" s="210">
        <v>-14600800</v>
      </c>
    </row>
    <row r="34" spans="1:9" ht="14.5">
      <c r="A34" s="208">
        <v>213500</v>
      </c>
      <c r="B34" s="207" t="s">
        <v>698</v>
      </c>
      <c r="C34" s="206"/>
      <c r="D34" s="207" t="s">
        <v>699</v>
      </c>
      <c r="E34" s="206"/>
      <c r="F34" s="213" t="s">
        <v>922</v>
      </c>
      <c r="G34" s="207" t="s">
        <v>699</v>
      </c>
      <c r="H34" s="210">
        <v>-72810658</v>
      </c>
      <c r="I34" s="210">
        <v>-72810658</v>
      </c>
    </row>
    <row r="35" spans="1:9" ht="14.5">
      <c r="A35" s="206"/>
      <c r="B35" s="206"/>
      <c r="C35" s="206"/>
      <c r="D35" s="206"/>
      <c r="E35" s="206"/>
      <c r="F35" s="213" t="s">
        <v>700</v>
      </c>
      <c r="G35" s="206"/>
      <c r="H35" s="206"/>
      <c r="I35" s="206"/>
    </row>
    <row r="36" spans="1:9" ht="14.5">
      <c r="A36" s="208">
        <v>213516</v>
      </c>
      <c r="B36" s="207" t="s">
        <v>698</v>
      </c>
      <c r="C36" s="206"/>
      <c r="D36" s="207" t="s">
        <v>699</v>
      </c>
      <c r="E36" s="206"/>
      <c r="F36" s="213" t="s">
        <v>314</v>
      </c>
      <c r="G36" s="207" t="s">
        <v>699</v>
      </c>
      <c r="H36" s="210">
        <v>-21540900</v>
      </c>
      <c r="I36" s="210">
        <v>-21540900</v>
      </c>
    </row>
    <row r="37" spans="1:9" ht="14.5">
      <c r="A37" s="208">
        <v>213791</v>
      </c>
      <c r="B37" s="207" t="s">
        <v>698</v>
      </c>
      <c r="C37" s="206"/>
      <c r="D37" s="207" t="s">
        <v>699</v>
      </c>
      <c r="E37" s="206"/>
      <c r="F37" s="213" t="s">
        <v>317</v>
      </c>
      <c r="G37" s="207" t="s">
        <v>699</v>
      </c>
      <c r="H37" s="210">
        <v>-7260000</v>
      </c>
      <c r="I37" s="210">
        <v>-7260000</v>
      </c>
    </row>
    <row r="38" spans="1:9" ht="14.5">
      <c r="A38" s="208">
        <v>215002</v>
      </c>
      <c r="B38" s="207" t="s">
        <v>698</v>
      </c>
      <c r="C38" s="206"/>
      <c r="D38" s="207" t="s">
        <v>699</v>
      </c>
      <c r="E38" s="206"/>
      <c r="F38" s="213" t="s">
        <v>319</v>
      </c>
      <c r="G38" s="207" t="s">
        <v>699</v>
      </c>
      <c r="H38" s="210">
        <v>-78000</v>
      </c>
      <c r="I38" s="210">
        <v>-78000</v>
      </c>
    </row>
    <row r="39" spans="1:9" ht="14.5">
      <c r="A39" s="208">
        <v>215003</v>
      </c>
      <c r="B39" s="207" t="s">
        <v>698</v>
      </c>
      <c r="C39" s="206"/>
      <c r="D39" s="207" t="s">
        <v>699</v>
      </c>
      <c r="E39" s="206"/>
      <c r="F39" s="213" t="s">
        <v>320</v>
      </c>
      <c r="G39" s="207" t="s">
        <v>699</v>
      </c>
      <c r="H39" s="210">
        <v>-312000</v>
      </c>
      <c r="I39" s="210">
        <v>-312000</v>
      </c>
    </row>
    <row r="40" spans="1:9" ht="14.5">
      <c r="A40" s="208">
        <v>301000</v>
      </c>
      <c r="B40" s="207" t="s">
        <v>698</v>
      </c>
      <c r="C40" s="206"/>
      <c r="D40" s="207" t="s">
        <v>699</v>
      </c>
      <c r="E40" s="206"/>
      <c r="F40" s="213" t="s">
        <v>321</v>
      </c>
      <c r="G40" s="207" t="s">
        <v>699</v>
      </c>
      <c r="H40" s="210">
        <v>-142544024400</v>
      </c>
      <c r="I40" s="210">
        <v>-142544024400</v>
      </c>
    </row>
    <row r="41" spans="1:9" ht="14.5">
      <c r="A41" s="208">
        <v>302000</v>
      </c>
      <c r="B41" s="207" t="s">
        <v>698</v>
      </c>
      <c r="C41" s="206"/>
      <c r="D41" s="207" t="s">
        <v>699</v>
      </c>
      <c r="E41" s="206"/>
      <c r="F41" s="213" t="s">
        <v>322</v>
      </c>
      <c r="G41" s="207" t="s">
        <v>699</v>
      </c>
      <c r="H41" s="209">
        <v>66987263300</v>
      </c>
      <c r="I41" s="209">
        <v>66987263300</v>
      </c>
    </row>
    <row r="42" spans="1:9" ht="14.5">
      <c r="A42" s="208">
        <v>303102</v>
      </c>
      <c r="B42" s="207" t="s">
        <v>698</v>
      </c>
      <c r="C42" s="206"/>
      <c r="D42" s="207" t="s">
        <v>699</v>
      </c>
      <c r="E42" s="206"/>
      <c r="F42" s="213" t="s">
        <v>323</v>
      </c>
      <c r="G42" s="207" t="s">
        <v>699</v>
      </c>
      <c r="H42" s="210">
        <v>-724668142</v>
      </c>
      <c r="I42" s="210">
        <v>-724668142</v>
      </c>
    </row>
    <row r="43" spans="1:9" ht="14.5">
      <c r="A43" s="208">
        <v>390000</v>
      </c>
      <c r="B43" s="207" t="s">
        <v>698</v>
      </c>
      <c r="C43" s="206"/>
      <c r="D43" s="207" t="s">
        <v>699</v>
      </c>
      <c r="E43" s="206"/>
      <c r="F43" s="213" t="s">
        <v>324</v>
      </c>
      <c r="G43" s="207" t="s">
        <v>699</v>
      </c>
      <c r="H43" s="210">
        <v>-13444108223</v>
      </c>
      <c r="I43" s="210">
        <v>-13444108223</v>
      </c>
    </row>
    <row r="44" spans="1:9" ht="14.5">
      <c r="A44" s="208">
        <v>412130</v>
      </c>
      <c r="B44" s="207" t="s">
        <v>698</v>
      </c>
      <c r="C44" s="206"/>
      <c r="D44" s="207" t="s">
        <v>699</v>
      </c>
      <c r="E44" s="206"/>
      <c r="F44" s="213" t="s">
        <v>325</v>
      </c>
      <c r="G44" s="207" t="s">
        <v>699</v>
      </c>
      <c r="H44" s="210">
        <v>-371325773</v>
      </c>
      <c r="I44" s="210">
        <v>-371325773</v>
      </c>
    </row>
    <row r="45" spans="1:9" ht="14.5">
      <c r="A45" s="208">
        <v>412190</v>
      </c>
      <c r="B45" s="207" t="s">
        <v>698</v>
      </c>
      <c r="C45" s="206"/>
      <c r="D45" s="207" t="s">
        <v>699</v>
      </c>
      <c r="E45" s="206"/>
      <c r="F45" s="213" t="s">
        <v>725</v>
      </c>
      <c r="G45" s="207" t="s">
        <v>699</v>
      </c>
      <c r="H45" s="210">
        <v>-370675556</v>
      </c>
      <c r="I45" s="210">
        <v>-370675556</v>
      </c>
    </row>
    <row r="46" spans="1:9" ht="14.5">
      <c r="A46" s="208">
        <v>432130</v>
      </c>
      <c r="B46" s="207" t="s">
        <v>698</v>
      </c>
      <c r="C46" s="206"/>
      <c r="D46" s="207" t="s">
        <v>699</v>
      </c>
      <c r="E46" s="206"/>
      <c r="F46" s="213" t="s">
        <v>326</v>
      </c>
      <c r="G46" s="207" t="s">
        <v>699</v>
      </c>
      <c r="H46" s="209">
        <v>30308219</v>
      </c>
      <c r="I46" s="209">
        <v>30308219</v>
      </c>
    </row>
    <row r="47" spans="1:9" ht="14.5">
      <c r="A47" s="208">
        <v>452130</v>
      </c>
      <c r="B47" s="207" t="s">
        <v>698</v>
      </c>
      <c r="C47" s="206"/>
      <c r="D47" s="207" t="s">
        <v>699</v>
      </c>
      <c r="E47" s="206"/>
      <c r="F47" s="213" t="s">
        <v>923</v>
      </c>
      <c r="G47" s="207" t="s">
        <v>699</v>
      </c>
      <c r="H47" s="210">
        <v>-3095647578</v>
      </c>
      <c r="I47" s="210">
        <v>-3095647578</v>
      </c>
    </row>
    <row r="48" spans="1:9" ht="14.5">
      <c r="A48" s="206"/>
      <c r="B48" s="206"/>
      <c r="C48" s="206"/>
      <c r="D48" s="206"/>
      <c r="E48" s="206"/>
      <c r="F48" s="213" t="s">
        <v>913</v>
      </c>
      <c r="G48" s="206"/>
      <c r="H48" s="206"/>
      <c r="I48" s="206"/>
    </row>
    <row r="49" spans="1:9" ht="14.5">
      <c r="A49" s="208">
        <v>452181</v>
      </c>
      <c r="B49" s="207" t="s">
        <v>698</v>
      </c>
      <c r="C49" s="206"/>
      <c r="D49" s="207" t="s">
        <v>699</v>
      </c>
      <c r="E49" s="206"/>
      <c r="F49" s="213" t="s">
        <v>726</v>
      </c>
      <c r="G49" s="207" t="s">
        <v>699</v>
      </c>
      <c r="H49" s="210">
        <v>-6612166667</v>
      </c>
      <c r="I49" s="210">
        <v>-6612166667</v>
      </c>
    </row>
    <row r="50" spans="1:9" ht="14.5">
      <c r="A50" s="208">
        <v>452190</v>
      </c>
      <c r="B50" s="207" t="s">
        <v>698</v>
      </c>
      <c r="C50" s="206"/>
      <c r="D50" s="207" t="s">
        <v>699</v>
      </c>
      <c r="E50" s="206"/>
      <c r="F50" s="213" t="s">
        <v>327</v>
      </c>
      <c r="G50" s="207" t="s">
        <v>699</v>
      </c>
      <c r="H50" s="209">
        <v>1628175331</v>
      </c>
      <c r="I50" s="209">
        <v>1628175331</v>
      </c>
    </row>
    <row r="51" spans="1:9" ht="14.5">
      <c r="A51" s="208">
        <v>452220</v>
      </c>
      <c r="B51" s="207" t="s">
        <v>698</v>
      </c>
      <c r="C51" s="206"/>
      <c r="D51" s="207" t="s">
        <v>699</v>
      </c>
      <c r="E51" s="206"/>
      <c r="F51" s="213" t="s">
        <v>328</v>
      </c>
      <c r="G51" s="207" t="s">
        <v>699</v>
      </c>
      <c r="H51" s="210">
        <v>-6849073</v>
      </c>
      <c r="I51" s="210">
        <v>-6849073</v>
      </c>
    </row>
    <row r="52" spans="1:9" ht="14.5">
      <c r="A52" s="208">
        <v>512130</v>
      </c>
      <c r="B52" s="207" t="s">
        <v>698</v>
      </c>
      <c r="C52" s="206"/>
      <c r="D52" s="207" t="s">
        <v>699</v>
      </c>
      <c r="E52" s="206"/>
      <c r="F52" s="213" t="s">
        <v>329</v>
      </c>
      <c r="G52" s="207" t="s">
        <v>699</v>
      </c>
      <c r="H52" s="209">
        <v>887610337</v>
      </c>
      <c r="I52" s="209">
        <v>887610337</v>
      </c>
    </row>
    <row r="53" spans="1:9" ht="14.5">
      <c r="A53" s="208">
        <v>532130</v>
      </c>
      <c r="B53" s="207" t="s">
        <v>698</v>
      </c>
      <c r="C53" s="206"/>
      <c r="D53" s="207" t="s">
        <v>699</v>
      </c>
      <c r="E53" s="206"/>
      <c r="F53" s="213" t="s">
        <v>330</v>
      </c>
      <c r="G53" s="207" t="s">
        <v>699</v>
      </c>
      <c r="H53" s="210">
        <v>-7431507</v>
      </c>
      <c r="I53" s="210">
        <v>-7431507</v>
      </c>
    </row>
    <row r="54" spans="1:9" ht="14.5">
      <c r="A54" s="208">
        <v>553103</v>
      </c>
      <c r="B54" s="207" t="s">
        <v>698</v>
      </c>
      <c r="C54" s="206"/>
      <c r="D54" s="207" t="s">
        <v>699</v>
      </c>
      <c r="E54" s="206"/>
      <c r="F54" s="213" t="s">
        <v>332</v>
      </c>
      <c r="G54" s="207" t="s">
        <v>699</v>
      </c>
      <c r="H54" s="209">
        <v>135850002</v>
      </c>
      <c r="I54" s="209">
        <v>135850002</v>
      </c>
    </row>
    <row r="55" spans="1:9" ht="14.5">
      <c r="A55" s="208">
        <v>553105</v>
      </c>
      <c r="B55" s="207" t="s">
        <v>698</v>
      </c>
      <c r="C55" s="206"/>
      <c r="D55" s="207" t="s">
        <v>699</v>
      </c>
      <c r="E55" s="206"/>
      <c r="F55" s="213" t="s">
        <v>334</v>
      </c>
      <c r="G55" s="207" t="s">
        <v>699</v>
      </c>
      <c r="H55" s="209">
        <v>81400000</v>
      </c>
      <c r="I55" s="209">
        <v>81400000</v>
      </c>
    </row>
    <row r="56" spans="1:9" ht="14.5">
      <c r="A56" s="208">
        <v>553107</v>
      </c>
      <c r="B56" s="207" t="s">
        <v>698</v>
      </c>
      <c r="C56" s="206"/>
      <c r="D56" s="207" t="s">
        <v>699</v>
      </c>
      <c r="E56" s="206"/>
      <c r="F56" s="213" t="s">
        <v>335</v>
      </c>
      <c r="G56" s="207" t="s">
        <v>699</v>
      </c>
      <c r="H56" s="209">
        <v>148500001</v>
      </c>
      <c r="I56" s="209">
        <v>148500001</v>
      </c>
    </row>
    <row r="57" spans="1:9" ht="14.5">
      <c r="A57" s="208">
        <v>553108</v>
      </c>
      <c r="B57" s="207" t="s">
        <v>698</v>
      </c>
      <c r="C57" s="206"/>
      <c r="D57" s="207" t="s">
        <v>699</v>
      </c>
      <c r="E57" s="206"/>
      <c r="F57" s="213" t="s">
        <v>337</v>
      </c>
      <c r="G57" s="207" t="s">
        <v>699</v>
      </c>
      <c r="H57" s="209">
        <v>117000000</v>
      </c>
      <c r="I57" s="209">
        <v>117000000</v>
      </c>
    </row>
    <row r="58" spans="1:9" ht="14.5">
      <c r="A58" s="208">
        <v>553110</v>
      </c>
      <c r="B58" s="207" t="s">
        <v>698</v>
      </c>
      <c r="C58" s="206"/>
      <c r="D58" s="207" t="s">
        <v>699</v>
      </c>
      <c r="E58" s="206"/>
      <c r="F58" s="213" t="s">
        <v>338</v>
      </c>
      <c r="G58" s="207" t="s">
        <v>699</v>
      </c>
      <c r="H58" s="209">
        <v>211859998</v>
      </c>
      <c r="I58" s="209">
        <v>211859998</v>
      </c>
    </row>
    <row r="59" spans="1:9" ht="14.5">
      <c r="A59" s="208">
        <v>553112</v>
      </c>
      <c r="B59" s="207" t="s">
        <v>698</v>
      </c>
      <c r="C59" s="206"/>
      <c r="D59" s="207" t="s">
        <v>699</v>
      </c>
      <c r="E59" s="206"/>
      <c r="F59" s="213" t="s">
        <v>340</v>
      </c>
      <c r="G59" s="207" t="s">
        <v>699</v>
      </c>
      <c r="H59" s="209">
        <v>25410000</v>
      </c>
      <c r="I59" s="209">
        <v>25410000</v>
      </c>
    </row>
    <row r="60" spans="1:9" ht="14.5">
      <c r="A60" s="208">
        <v>553121</v>
      </c>
      <c r="B60" s="207" t="s">
        <v>698</v>
      </c>
      <c r="C60" s="206"/>
      <c r="D60" s="207" t="s">
        <v>699</v>
      </c>
      <c r="E60" s="206"/>
      <c r="F60" s="213" t="s">
        <v>341</v>
      </c>
      <c r="G60" s="207" t="s">
        <v>699</v>
      </c>
      <c r="H60" s="210">
        <v>-16465660</v>
      </c>
      <c r="I60" s="210">
        <v>-16465660</v>
      </c>
    </row>
    <row r="61" spans="1:9" ht="14.5">
      <c r="A61" s="208">
        <v>553122</v>
      </c>
      <c r="B61" s="207" t="s">
        <v>698</v>
      </c>
      <c r="C61" s="206"/>
      <c r="D61" s="207" t="s">
        <v>699</v>
      </c>
      <c r="E61" s="206"/>
      <c r="F61" s="213" t="s">
        <v>343</v>
      </c>
      <c r="G61" s="207" t="s">
        <v>699</v>
      </c>
      <c r="H61" s="209">
        <v>1846667</v>
      </c>
      <c r="I61" s="209">
        <v>1846667</v>
      </c>
    </row>
    <row r="63" spans="1:9" ht="14.5">
      <c r="A63" s="206"/>
      <c r="B63" s="206"/>
      <c r="C63" s="206"/>
      <c r="D63" s="206"/>
      <c r="E63" s="206"/>
      <c r="F63" s="212" t="s">
        <v>676</v>
      </c>
      <c r="G63" s="206"/>
      <c r="H63" s="206"/>
      <c r="I63" s="206"/>
    </row>
    <row r="64" spans="1:9" ht="14.5">
      <c r="A64" s="206"/>
      <c r="B64" s="206"/>
      <c r="C64" s="206"/>
      <c r="D64" s="206"/>
      <c r="E64" s="206"/>
      <c r="F64" s="213" t="s">
        <v>677</v>
      </c>
      <c r="G64" s="207" t="s">
        <v>678</v>
      </c>
      <c r="H64" s="207" t="s">
        <v>679</v>
      </c>
      <c r="I64" s="207" t="s">
        <v>701</v>
      </c>
    </row>
    <row r="65" spans="1:9" ht="14.5">
      <c r="A65" s="207" t="s">
        <v>681</v>
      </c>
      <c r="B65" s="206"/>
      <c r="C65" s="206"/>
      <c r="D65" s="206"/>
      <c r="E65" s="206"/>
      <c r="F65" s="213" t="s">
        <v>910</v>
      </c>
      <c r="G65" s="206"/>
      <c r="H65" s="207" t="s">
        <v>682</v>
      </c>
      <c r="I65" s="207" t="s">
        <v>683</v>
      </c>
    </row>
    <row r="66" spans="1:9" ht="14.5">
      <c r="A66" s="206"/>
      <c r="B66" s="206"/>
      <c r="C66" s="206"/>
      <c r="D66" s="206"/>
      <c r="E66" s="206"/>
      <c r="F66" s="206"/>
      <c r="G66" s="206"/>
      <c r="H66" s="206"/>
      <c r="I66" s="207" t="s">
        <v>911</v>
      </c>
    </row>
    <row r="67" spans="1:9" ht="14.5">
      <c r="A67" s="206"/>
      <c r="B67" s="206"/>
      <c r="C67" s="206"/>
      <c r="D67" s="206"/>
      <c r="E67" s="206"/>
      <c r="F67" s="213" t="s">
        <v>684</v>
      </c>
      <c r="G67" s="206"/>
      <c r="H67" s="207" t="s">
        <v>685</v>
      </c>
      <c r="I67" s="206"/>
    </row>
    <row r="68" spans="1:9" ht="14.5">
      <c r="A68" s="207" t="s">
        <v>686</v>
      </c>
      <c r="B68" s="207" t="s">
        <v>687</v>
      </c>
      <c r="C68" s="207" t="s">
        <v>688</v>
      </c>
      <c r="D68" s="206"/>
      <c r="E68" s="207" t="s">
        <v>689</v>
      </c>
      <c r="F68" s="213" t="s">
        <v>690</v>
      </c>
      <c r="G68" s="206"/>
      <c r="H68" s="207" t="s">
        <v>691</v>
      </c>
      <c r="I68" s="207" t="s">
        <v>692</v>
      </c>
    </row>
    <row r="69" spans="1:9" ht="14.5">
      <c r="A69" s="206"/>
      <c r="B69" s="207" t="s">
        <v>693</v>
      </c>
      <c r="C69" s="206"/>
      <c r="D69" s="207" t="s">
        <v>694</v>
      </c>
      <c r="E69" s="207" t="s">
        <v>695</v>
      </c>
      <c r="F69" s="206"/>
      <c r="G69" s="206"/>
      <c r="H69" s="207" t="s">
        <v>696</v>
      </c>
      <c r="I69" s="207" t="s">
        <v>697</v>
      </c>
    </row>
    <row r="70" spans="1:9" ht="14.5">
      <c r="A70" s="208">
        <v>553125</v>
      </c>
      <c r="B70" s="207" t="s">
        <v>698</v>
      </c>
      <c r="C70" s="206"/>
      <c r="D70" s="207" t="s">
        <v>699</v>
      </c>
      <c r="E70" s="206"/>
      <c r="F70" s="213" t="s">
        <v>345</v>
      </c>
      <c r="G70" s="207" t="s">
        <v>699</v>
      </c>
      <c r="H70" s="209">
        <v>16500000</v>
      </c>
      <c r="I70" s="209">
        <v>16500000</v>
      </c>
    </row>
    <row r="71" spans="1:9" ht="14.5">
      <c r="A71" s="208">
        <v>553128</v>
      </c>
      <c r="B71" s="207" t="s">
        <v>698</v>
      </c>
      <c r="C71" s="206"/>
      <c r="D71" s="207" t="s">
        <v>699</v>
      </c>
      <c r="E71" s="206"/>
      <c r="F71" s="213" t="s">
        <v>346</v>
      </c>
      <c r="G71" s="207" t="s">
        <v>699</v>
      </c>
      <c r="H71" s="209">
        <v>13450000</v>
      </c>
      <c r="I71" s="209">
        <v>13450000</v>
      </c>
    </row>
    <row r="72" spans="1:9" ht="14.5">
      <c r="A72" s="208">
        <v>553129</v>
      </c>
      <c r="B72" s="207" t="s">
        <v>698</v>
      </c>
      <c r="C72" s="206"/>
      <c r="D72" s="207" t="s">
        <v>699</v>
      </c>
      <c r="E72" s="206"/>
      <c r="F72" s="213" t="s">
        <v>348</v>
      </c>
      <c r="G72" s="207" t="s">
        <v>699</v>
      </c>
      <c r="H72" s="209">
        <v>131802569</v>
      </c>
      <c r="I72" s="209">
        <v>131802569</v>
      </c>
    </row>
    <row r="73" spans="1:9" ht="14.5">
      <c r="A73" s="208">
        <v>553130</v>
      </c>
      <c r="B73" s="207" t="s">
        <v>698</v>
      </c>
      <c r="C73" s="206"/>
      <c r="D73" s="207" t="s">
        <v>699</v>
      </c>
      <c r="E73" s="206"/>
      <c r="F73" s="213" t="s">
        <v>350</v>
      </c>
      <c r="G73" s="207" t="s">
        <v>699</v>
      </c>
      <c r="H73" s="209">
        <v>181738201</v>
      </c>
      <c r="I73" s="209">
        <v>181738201</v>
      </c>
    </row>
    <row r="74" spans="1:9" ht="14.5">
      <c r="A74" s="208">
        <v>553141</v>
      </c>
      <c r="B74" s="207" t="s">
        <v>698</v>
      </c>
      <c r="C74" s="206"/>
      <c r="D74" s="207" t="s">
        <v>699</v>
      </c>
      <c r="E74" s="206"/>
      <c r="F74" s="213" t="s">
        <v>353</v>
      </c>
      <c r="G74" s="207" t="s">
        <v>699</v>
      </c>
      <c r="H74" s="209">
        <v>20453950</v>
      </c>
      <c r="I74" s="209">
        <v>20453950</v>
      </c>
    </row>
    <row r="75" spans="1:9" ht="14.5">
      <c r="A75" s="208">
        <v>553194</v>
      </c>
      <c r="B75" s="207" t="s">
        <v>698</v>
      </c>
      <c r="C75" s="206"/>
      <c r="D75" s="207" t="s">
        <v>699</v>
      </c>
      <c r="E75" s="206"/>
      <c r="F75" s="213" t="s">
        <v>355</v>
      </c>
      <c r="G75" s="207" t="s">
        <v>699</v>
      </c>
      <c r="H75" s="209">
        <v>14600800</v>
      </c>
      <c r="I75" s="209">
        <v>14600800</v>
      </c>
    </row>
    <row r="76" spans="1:9" ht="14.5">
      <c r="A76" s="208">
        <v>553195</v>
      </c>
      <c r="B76" s="207" t="s">
        <v>698</v>
      </c>
      <c r="C76" s="206"/>
      <c r="D76" s="207" t="s">
        <v>699</v>
      </c>
      <c r="E76" s="206"/>
      <c r="F76" s="213" t="s">
        <v>356</v>
      </c>
      <c r="G76" s="207" t="s">
        <v>699</v>
      </c>
      <c r="H76" s="209">
        <v>378756186</v>
      </c>
      <c r="I76" s="209">
        <v>378756186</v>
      </c>
    </row>
    <row r="77" spans="1:9" ht="14.5">
      <c r="A77" s="208">
        <v>553249</v>
      </c>
      <c r="B77" s="207" t="s">
        <v>698</v>
      </c>
      <c r="C77" s="206"/>
      <c r="D77" s="207" t="s">
        <v>699</v>
      </c>
      <c r="E77" s="206"/>
      <c r="F77" s="213" t="s">
        <v>358</v>
      </c>
      <c r="G77" s="207" t="s">
        <v>699</v>
      </c>
      <c r="H77" s="209">
        <v>4537500</v>
      </c>
      <c r="I77" s="209">
        <v>4537500</v>
      </c>
    </row>
    <row r="78" spans="1:9" ht="14.5">
      <c r="A78" s="208">
        <v>553381</v>
      </c>
      <c r="B78" s="207" t="s">
        <v>698</v>
      </c>
      <c r="C78" s="206"/>
      <c r="D78" s="207" t="s">
        <v>699</v>
      </c>
      <c r="E78" s="206"/>
      <c r="F78" s="213" t="s">
        <v>360</v>
      </c>
      <c r="G78" s="207" t="s">
        <v>699</v>
      </c>
      <c r="H78" s="209">
        <v>1250000</v>
      </c>
      <c r="I78" s="209">
        <v>1250000</v>
      </c>
    </row>
    <row r="79" spans="1:9" ht="14.5">
      <c r="A79" s="208">
        <v>555100</v>
      </c>
      <c r="B79" s="207" t="s">
        <v>698</v>
      </c>
      <c r="C79" s="206"/>
      <c r="D79" s="207" t="s">
        <v>699</v>
      </c>
      <c r="E79" s="206"/>
      <c r="F79" s="213" t="s">
        <v>361</v>
      </c>
      <c r="G79" s="207" t="s">
        <v>699</v>
      </c>
      <c r="H79" s="209">
        <v>839123504</v>
      </c>
      <c r="I79" s="209">
        <v>839123504</v>
      </c>
    </row>
    <row r="80" spans="1:9" ht="14.5">
      <c r="A80" s="208">
        <v>555167</v>
      </c>
      <c r="B80" s="207" t="s">
        <v>698</v>
      </c>
      <c r="C80" s="206"/>
      <c r="D80" s="207" t="s">
        <v>699</v>
      </c>
      <c r="E80" s="206"/>
      <c r="F80" s="213" t="s">
        <v>362</v>
      </c>
      <c r="G80" s="207" t="s">
        <v>699</v>
      </c>
      <c r="H80" s="209">
        <v>10000000</v>
      </c>
      <c r="I80" s="209">
        <v>10000000</v>
      </c>
    </row>
    <row r="81" spans="8:9">
      <c r="H81" s="207" t="s">
        <v>591</v>
      </c>
      <c r="I81" s="211">
        <v>0</v>
      </c>
    </row>
    <row r="82" spans="8:9">
      <c r="H82" s="207" t="s">
        <v>702</v>
      </c>
      <c r="I82" s="209">
        <v>167565493156</v>
      </c>
    </row>
    <row r="83" spans="8:9">
      <c r="H83" s="207" t="s">
        <v>703</v>
      </c>
      <c r="I83" s="209">
        <v>167565493156</v>
      </c>
    </row>
    <row r="84" spans="8:9">
      <c r="H84" s="207" t="s">
        <v>704</v>
      </c>
      <c r="I84" s="209">
        <v>95325926014</v>
      </c>
    </row>
    <row r="85" spans="8:9">
      <c r="H85" s="207" t="s">
        <v>705</v>
      </c>
      <c r="I85" s="210">
        <v>-95325926014</v>
      </c>
    </row>
    <row r="86" spans="8:9">
      <c r="H86" s="207" t="s">
        <v>706</v>
      </c>
      <c r="I86" s="211">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sheetPr>
  <dimension ref="A2:I98"/>
  <sheetViews>
    <sheetView topLeftCell="A13" workbookViewId="0">
      <selection sqref="A1:XFD1048576"/>
    </sheetView>
  </sheetViews>
  <sheetFormatPr defaultRowHeight="12.5"/>
  <cols>
    <col min="6" max="6" width="38.7265625" bestFit="1" customWidth="1"/>
    <col min="8" max="9" width="26.1796875" customWidth="1"/>
  </cols>
  <sheetData>
    <row r="2" spans="1:9" ht="14.5">
      <c r="A2" s="233"/>
      <c r="B2" s="233"/>
      <c r="C2" s="233"/>
      <c r="D2" s="233"/>
      <c r="E2" s="233"/>
      <c r="F2" s="234" t="s">
        <v>676</v>
      </c>
      <c r="G2" s="233"/>
      <c r="H2" s="233"/>
      <c r="I2" s="233"/>
    </row>
    <row r="3" spans="1:9" ht="14.5">
      <c r="A3" s="233"/>
      <c r="B3" s="233"/>
      <c r="C3" s="233"/>
      <c r="D3" s="233"/>
      <c r="E3" s="233"/>
      <c r="F3" s="236" t="s">
        <v>677</v>
      </c>
      <c r="G3" s="235" t="s">
        <v>678</v>
      </c>
      <c r="H3" s="235" t="s">
        <v>679</v>
      </c>
      <c r="I3" s="235" t="s">
        <v>680</v>
      </c>
    </row>
    <row r="4" spans="1:9" ht="14.5">
      <c r="A4" s="235" t="s">
        <v>681</v>
      </c>
      <c r="B4" s="233"/>
      <c r="C4" s="233"/>
      <c r="D4" s="233"/>
      <c r="E4" s="233"/>
      <c r="F4" s="236" t="s">
        <v>935</v>
      </c>
      <c r="G4" s="233"/>
      <c r="H4" s="235" t="s">
        <v>682</v>
      </c>
      <c r="I4" s="235" t="s">
        <v>683</v>
      </c>
    </row>
    <row r="5" spans="1:9" ht="14.5">
      <c r="A5" s="233"/>
      <c r="B5" s="233"/>
      <c r="C5" s="233"/>
      <c r="D5" s="233"/>
      <c r="E5" s="233"/>
      <c r="F5" s="233"/>
      <c r="G5" s="233"/>
      <c r="H5" s="233"/>
      <c r="I5" s="235" t="s">
        <v>936</v>
      </c>
    </row>
    <row r="6" spans="1:9" ht="14.5">
      <c r="A6" s="233"/>
      <c r="B6" s="233"/>
      <c r="C6" s="233"/>
      <c r="D6" s="233"/>
      <c r="E6" s="233"/>
      <c r="F6" s="236" t="s">
        <v>684</v>
      </c>
      <c r="G6" s="233"/>
      <c r="H6" s="235" t="s">
        <v>685</v>
      </c>
      <c r="I6" s="233"/>
    </row>
    <row r="7" spans="1:9" ht="14.5">
      <c r="A7" s="235" t="s">
        <v>686</v>
      </c>
      <c r="B7" s="235" t="s">
        <v>687</v>
      </c>
      <c r="C7" s="235" t="s">
        <v>688</v>
      </c>
      <c r="D7" s="233"/>
      <c r="E7" s="235" t="s">
        <v>689</v>
      </c>
      <c r="F7" s="236" t="s">
        <v>690</v>
      </c>
      <c r="G7" s="233"/>
      <c r="H7" s="235" t="s">
        <v>691</v>
      </c>
      <c r="I7" s="235" t="s">
        <v>692</v>
      </c>
    </row>
    <row r="8" spans="1:9" ht="14.5">
      <c r="A8" s="233"/>
      <c r="B8" s="235" t="s">
        <v>693</v>
      </c>
      <c r="C8" s="233"/>
      <c r="D8" s="235" t="s">
        <v>694</v>
      </c>
      <c r="E8" s="235" t="s">
        <v>695</v>
      </c>
      <c r="F8" s="233"/>
      <c r="G8" s="233"/>
      <c r="H8" s="235" t="s">
        <v>696</v>
      </c>
      <c r="I8" s="235" t="s">
        <v>697</v>
      </c>
    </row>
    <row r="9" spans="1:9" ht="14.5">
      <c r="A9" s="237">
        <v>102130</v>
      </c>
      <c r="B9" s="235" t="s">
        <v>698</v>
      </c>
      <c r="C9" s="233"/>
      <c r="D9" s="235" t="s">
        <v>699</v>
      </c>
      <c r="E9" s="233"/>
      <c r="F9" s="236" t="s">
        <v>912</v>
      </c>
      <c r="G9" s="235" t="s">
        <v>699</v>
      </c>
      <c r="H9" s="238">
        <v>50877500000</v>
      </c>
      <c r="I9" s="238">
        <v>50877500000</v>
      </c>
    </row>
    <row r="10" spans="1:9" ht="14.5">
      <c r="A10" s="233"/>
      <c r="B10" s="233"/>
      <c r="C10" s="233"/>
      <c r="D10" s="233"/>
      <c r="E10" s="233"/>
      <c r="F10" s="236" t="s">
        <v>913</v>
      </c>
      <c r="G10" s="233"/>
      <c r="H10" s="233"/>
      <c r="I10" s="233"/>
    </row>
    <row r="11" spans="1:9" ht="14.5">
      <c r="A11" s="237">
        <v>110100</v>
      </c>
      <c r="B11" s="235" t="s">
        <v>698</v>
      </c>
      <c r="C11" s="233"/>
      <c r="D11" s="235" t="s">
        <v>699</v>
      </c>
      <c r="E11" s="235" t="s">
        <v>937</v>
      </c>
      <c r="F11" s="236" t="s">
        <v>282</v>
      </c>
      <c r="G11" s="235" t="s">
        <v>699</v>
      </c>
      <c r="H11" s="238">
        <v>300000000</v>
      </c>
      <c r="I11" s="238">
        <v>300000000</v>
      </c>
    </row>
    <row r="12" spans="1:9" ht="14.5">
      <c r="A12" s="237">
        <v>110100</v>
      </c>
      <c r="B12" s="235" t="s">
        <v>698</v>
      </c>
      <c r="C12" s="233"/>
      <c r="D12" s="235" t="s">
        <v>699</v>
      </c>
      <c r="E12" s="235" t="s">
        <v>938</v>
      </c>
      <c r="F12" s="236" t="s">
        <v>282</v>
      </c>
      <c r="G12" s="235" t="s">
        <v>699</v>
      </c>
      <c r="H12" s="238">
        <v>700000000</v>
      </c>
      <c r="I12" s="238">
        <v>700000000</v>
      </c>
    </row>
    <row r="13" spans="1:9" ht="14.5">
      <c r="A13" s="237">
        <v>110100</v>
      </c>
      <c r="B13" s="235" t="s">
        <v>698</v>
      </c>
      <c r="C13" s="233"/>
      <c r="D13" s="235" t="s">
        <v>699</v>
      </c>
      <c r="E13" s="235" t="s">
        <v>939</v>
      </c>
      <c r="F13" s="236" t="s">
        <v>282</v>
      </c>
      <c r="G13" s="235" t="s">
        <v>699</v>
      </c>
      <c r="H13" s="238">
        <v>4200000000</v>
      </c>
      <c r="I13" s="238">
        <v>4200000000</v>
      </c>
    </row>
    <row r="14" spans="1:9" ht="14.5">
      <c r="A14" s="237">
        <v>110100</v>
      </c>
      <c r="B14" s="235" t="s">
        <v>698</v>
      </c>
      <c r="C14" s="233"/>
      <c r="D14" s="235" t="s">
        <v>699</v>
      </c>
      <c r="E14" s="235" t="s">
        <v>940</v>
      </c>
      <c r="F14" s="236" t="s">
        <v>282</v>
      </c>
      <c r="G14" s="235" t="s">
        <v>699</v>
      </c>
      <c r="H14" s="238">
        <v>1000000000</v>
      </c>
      <c r="I14" s="238">
        <v>1000000000</v>
      </c>
    </row>
    <row r="15" spans="1:9" ht="14.5">
      <c r="A15" s="237">
        <v>110100</v>
      </c>
      <c r="B15" s="235" t="s">
        <v>698</v>
      </c>
      <c r="C15" s="233"/>
      <c r="D15" s="235" t="s">
        <v>699</v>
      </c>
      <c r="E15" s="235" t="s">
        <v>924</v>
      </c>
      <c r="F15" s="236" t="s">
        <v>282</v>
      </c>
      <c r="G15" s="235" t="s">
        <v>699</v>
      </c>
      <c r="H15" s="238">
        <v>16000000000</v>
      </c>
      <c r="I15" s="238">
        <v>16000000000</v>
      </c>
    </row>
    <row r="16" spans="1:9" ht="14.5">
      <c r="A16" s="237">
        <v>110100</v>
      </c>
      <c r="B16" s="235" t="s">
        <v>698</v>
      </c>
      <c r="C16" s="233"/>
      <c r="D16" s="235" t="s">
        <v>699</v>
      </c>
      <c r="E16" s="235" t="s">
        <v>925</v>
      </c>
      <c r="F16" s="236" t="s">
        <v>282</v>
      </c>
      <c r="G16" s="235" t="s">
        <v>699</v>
      </c>
      <c r="H16" s="238">
        <v>10000000000</v>
      </c>
      <c r="I16" s="238">
        <v>10000000000</v>
      </c>
    </row>
    <row r="17" spans="1:9">
      <c r="A17" s="237">
        <v>110100</v>
      </c>
      <c r="B17" s="235" t="s">
        <v>698</v>
      </c>
      <c r="C17" s="237">
        <v>1</v>
      </c>
      <c r="D17" s="235" t="s">
        <v>699</v>
      </c>
      <c r="E17" s="235" t="s">
        <v>939</v>
      </c>
      <c r="F17" s="236" t="s">
        <v>282</v>
      </c>
      <c r="G17" s="235" t="s">
        <v>699</v>
      </c>
      <c r="H17" s="238">
        <v>4200000000</v>
      </c>
      <c r="I17" s="238">
        <v>4200000000</v>
      </c>
    </row>
    <row r="18" spans="1:9">
      <c r="A18" s="237">
        <v>110100</v>
      </c>
      <c r="B18" s="235" t="s">
        <v>698</v>
      </c>
      <c r="C18" s="237">
        <v>1</v>
      </c>
      <c r="D18" s="235" t="s">
        <v>699</v>
      </c>
      <c r="E18" s="235" t="s">
        <v>926</v>
      </c>
      <c r="F18" s="236" t="s">
        <v>282</v>
      </c>
      <c r="G18" s="235" t="s">
        <v>699</v>
      </c>
      <c r="H18" s="238">
        <v>11000000000</v>
      </c>
      <c r="I18" s="238">
        <v>11000000000</v>
      </c>
    </row>
    <row r="19" spans="1:9">
      <c r="A19" s="237">
        <v>110100</v>
      </c>
      <c r="B19" s="235" t="s">
        <v>698</v>
      </c>
      <c r="C19" s="237">
        <v>2</v>
      </c>
      <c r="D19" s="235" t="s">
        <v>699</v>
      </c>
      <c r="E19" s="235" t="s">
        <v>939</v>
      </c>
      <c r="F19" s="236" t="s">
        <v>282</v>
      </c>
      <c r="G19" s="235" t="s">
        <v>699</v>
      </c>
      <c r="H19" s="238">
        <v>4200000000</v>
      </c>
      <c r="I19" s="238">
        <v>4200000000</v>
      </c>
    </row>
    <row r="20" spans="1:9" ht="14.5">
      <c r="A20" s="237">
        <v>120120</v>
      </c>
      <c r="B20" s="235" t="s">
        <v>698</v>
      </c>
      <c r="C20" s="233"/>
      <c r="D20" s="235" t="s">
        <v>699</v>
      </c>
      <c r="E20" s="233"/>
      <c r="F20" s="236" t="s">
        <v>285</v>
      </c>
      <c r="G20" s="235" t="s">
        <v>699</v>
      </c>
      <c r="H20" s="238">
        <v>1419354</v>
      </c>
      <c r="I20" s="238">
        <v>1419354</v>
      </c>
    </row>
    <row r="21" spans="1:9" ht="14.5">
      <c r="A21" s="237">
        <v>140130</v>
      </c>
      <c r="B21" s="235" t="s">
        <v>698</v>
      </c>
      <c r="C21" s="237">
        <v>7</v>
      </c>
      <c r="D21" s="235" t="s">
        <v>699</v>
      </c>
      <c r="E21" s="233"/>
      <c r="F21" s="236" t="s">
        <v>918</v>
      </c>
      <c r="G21" s="235" t="s">
        <v>699</v>
      </c>
      <c r="H21" s="238">
        <v>273746399</v>
      </c>
      <c r="I21" s="238">
        <v>273746399</v>
      </c>
    </row>
    <row r="22" spans="1:9" ht="14.5">
      <c r="A22" s="233"/>
      <c r="B22" s="233"/>
      <c r="C22" s="233"/>
      <c r="D22" s="233"/>
      <c r="E22" s="233"/>
      <c r="F22" s="236" t="s">
        <v>919</v>
      </c>
      <c r="G22" s="233"/>
      <c r="H22" s="233"/>
      <c r="I22" s="233"/>
    </row>
    <row r="23" spans="1:9" ht="14.5">
      <c r="A23" s="237">
        <v>140130</v>
      </c>
      <c r="B23" s="235" t="s">
        <v>698</v>
      </c>
      <c r="C23" s="237">
        <v>99</v>
      </c>
      <c r="D23" s="235" t="s">
        <v>699</v>
      </c>
      <c r="E23" s="233"/>
      <c r="F23" s="236" t="s">
        <v>736</v>
      </c>
      <c r="G23" s="235" t="s">
        <v>699</v>
      </c>
      <c r="H23" s="238">
        <v>1386111</v>
      </c>
      <c r="I23" s="238">
        <v>1386111</v>
      </c>
    </row>
    <row r="24" spans="1:9" ht="14.5">
      <c r="A24" s="237">
        <v>140409</v>
      </c>
      <c r="B24" s="235" t="s">
        <v>698</v>
      </c>
      <c r="C24" s="237">
        <v>3</v>
      </c>
      <c r="D24" s="235" t="s">
        <v>699</v>
      </c>
      <c r="E24" s="233"/>
      <c r="F24" s="236" t="s">
        <v>941</v>
      </c>
      <c r="G24" s="235" t="s">
        <v>699</v>
      </c>
      <c r="H24" s="239">
        <v>-12698844270</v>
      </c>
      <c r="I24" s="239">
        <v>-12698844270</v>
      </c>
    </row>
    <row r="25" spans="1:9" ht="14.5">
      <c r="A25" s="233"/>
      <c r="B25" s="233"/>
      <c r="C25" s="233"/>
      <c r="D25" s="233"/>
      <c r="E25" s="233"/>
      <c r="F25" s="236" t="s">
        <v>942</v>
      </c>
      <c r="G25" s="233"/>
      <c r="H25" s="233"/>
      <c r="I25" s="233"/>
    </row>
    <row r="26" spans="1:9" ht="14.5">
      <c r="A26" s="237">
        <v>140409</v>
      </c>
      <c r="B26" s="235" t="s">
        <v>698</v>
      </c>
      <c r="C26" s="237">
        <v>4</v>
      </c>
      <c r="D26" s="235" t="s">
        <v>699</v>
      </c>
      <c r="E26" s="233"/>
      <c r="F26" s="236" t="s">
        <v>941</v>
      </c>
      <c r="G26" s="235" t="s">
        <v>699</v>
      </c>
      <c r="H26" s="238">
        <v>12698844270</v>
      </c>
      <c r="I26" s="238">
        <v>12698844270</v>
      </c>
    </row>
    <row r="27" spans="1:9" ht="14.5">
      <c r="A27" s="233"/>
      <c r="B27" s="233"/>
      <c r="C27" s="233"/>
      <c r="D27" s="233"/>
      <c r="E27" s="233"/>
      <c r="F27" s="236" t="s">
        <v>943</v>
      </c>
      <c r="G27" s="233"/>
      <c r="H27" s="233"/>
      <c r="I27" s="233"/>
    </row>
    <row r="28" spans="1:9" ht="14.5">
      <c r="A28" s="237">
        <v>152130</v>
      </c>
      <c r="B28" s="235" t="s">
        <v>698</v>
      </c>
      <c r="C28" s="233"/>
      <c r="D28" s="235" t="s">
        <v>699</v>
      </c>
      <c r="E28" s="233"/>
      <c r="F28" s="236" t="s">
        <v>920</v>
      </c>
      <c r="G28" s="235" t="s">
        <v>699</v>
      </c>
      <c r="H28" s="238">
        <v>2155068493</v>
      </c>
      <c r="I28" s="238">
        <v>2155068493</v>
      </c>
    </row>
    <row r="29" spans="1:9" ht="14.5">
      <c r="A29" s="233"/>
      <c r="B29" s="233"/>
      <c r="C29" s="233"/>
      <c r="D29" s="233"/>
      <c r="E29" s="233"/>
      <c r="F29" s="236" t="s">
        <v>913</v>
      </c>
      <c r="G29" s="233"/>
      <c r="H29" s="233"/>
      <c r="I29" s="233"/>
    </row>
    <row r="30" spans="1:9" ht="14.5">
      <c r="A30" s="237">
        <v>152190</v>
      </c>
      <c r="B30" s="235" t="s">
        <v>698</v>
      </c>
      <c r="C30" s="233"/>
      <c r="D30" s="235" t="s">
        <v>699</v>
      </c>
      <c r="E30" s="233"/>
      <c r="F30" s="236" t="s">
        <v>286</v>
      </c>
      <c r="G30" s="235" t="s">
        <v>699</v>
      </c>
      <c r="H30" s="238">
        <v>1309199166</v>
      </c>
      <c r="I30" s="238">
        <v>1309199166</v>
      </c>
    </row>
    <row r="31" spans="1:9" ht="14.5">
      <c r="A31" s="237">
        <v>162130</v>
      </c>
      <c r="B31" s="235" t="s">
        <v>698</v>
      </c>
      <c r="C31" s="233"/>
      <c r="D31" s="235" t="s">
        <v>699</v>
      </c>
      <c r="E31" s="233"/>
      <c r="F31" s="236" t="s">
        <v>289</v>
      </c>
      <c r="G31" s="235" t="s">
        <v>699</v>
      </c>
      <c r="H31" s="238">
        <v>201000000</v>
      </c>
      <c r="I31" s="238">
        <v>201000000</v>
      </c>
    </row>
    <row r="32" spans="1:9" ht="14.5">
      <c r="A32" s="233"/>
      <c r="B32" s="233"/>
      <c r="C32" s="233"/>
      <c r="D32" s="233"/>
      <c r="E32" s="233"/>
      <c r="F32" s="236" t="s">
        <v>921</v>
      </c>
      <c r="G32" s="233"/>
      <c r="H32" s="233"/>
      <c r="I32" s="233"/>
    </row>
    <row r="33" spans="1:9" ht="14.5">
      <c r="A33" s="237">
        <v>212120</v>
      </c>
      <c r="B33" s="235" t="s">
        <v>698</v>
      </c>
      <c r="C33" s="237">
        <v>2</v>
      </c>
      <c r="D33" s="235" t="s">
        <v>699</v>
      </c>
      <c r="E33" s="233"/>
      <c r="F33" s="236" t="s">
        <v>292</v>
      </c>
      <c r="G33" s="235" t="s">
        <v>699</v>
      </c>
      <c r="H33" s="239">
        <v>-24762042</v>
      </c>
      <c r="I33" s="239">
        <v>-24762042</v>
      </c>
    </row>
    <row r="34" spans="1:9" ht="14.5">
      <c r="A34" s="237">
        <v>212260</v>
      </c>
      <c r="B34" s="235" t="s">
        <v>698</v>
      </c>
      <c r="C34" s="233"/>
      <c r="D34" s="235" t="s">
        <v>699</v>
      </c>
      <c r="E34" s="233"/>
      <c r="F34" s="236" t="s">
        <v>295</v>
      </c>
      <c r="G34" s="235" t="s">
        <v>699</v>
      </c>
      <c r="H34" s="239">
        <v>-664924</v>
      </c>
      <c r="I34" s="239">
        <v>-664924</v>
      </c>
    </row>
    <row r="35" spans="1:9" ht="14.5">
      <c r="A35" s="237">
        <v>212263</v>
      </c>
      <c r="B35" s="235" t="s">
        <v>698</v>
      </c>
      <c r="C35" s="233"/>
      <c r="D35" s="235" t="s">
        <v>699</v>
      </c>
      <c r="E35" s="233"/>
      <c r="F35" s="236" t="s">
        <v>297</v>
      </c>
      <c r="G35" s="235" t="s">
        <v>699</v>
      </c>
      <c r="H35" s="239">
        <v>-91279</v>
      </c>
      <c r="I35" s="239">
        <v>-91279</v>
      </c>
    </row>
    <row r="36" spans="1:9" ht="14.5">
      <c r="A36" s="237">
        <v>213103</v>
      </c>
      <c r="B36" s="235" t="s">
        <v>698</v>
      </c>
      <c r="C36" s="233"/>
      <c r="D36" s="235" t="s">
        <v>699</v>
      </c>
      <c r="E36" s="233"/>
      <c r="F36" s="236" t="s">
        <v>298</v>
      </c>
      <c r="G36" s="235" t="s">
        <v>699</v>
      </c>
      <c r="H36" s="239">
        <v>-11000000</v>
      </c>
      <c r="I36" s="239">
        <v>-11000000</v>
      </c>
    </row>
    <row r="37" spans="1:9" ht="14.5">
      <c r="A37" s="237">
        <v>213105</v>
      </c>
      <c r="B37" s="235" t="s">
        <v>698</v>
      </c>
      <c r="C37" s="233"/>
      <c r="D37" s="235" t="s">
        <v>699</v>
      </c>
      <c r="E37" s="233"/>
      <c r="F37" s="236" t="s">
        <v>300</v>
      </c>
      <c r="G37" s="235" t="s">
        <v>699</v>
      </c>
      <c r="H37" s="239">
        <v>-60882740</v>
      </c>
      <c r="I37" s="239">
        <v>-60882740</v>
      </c>
    </row>
    <row r="38" spans="1:9" ht="14.5">
      <c r="A38" s="237">
        <v>213107</v>
      </c>
      <c r="B38" s="235" t="s">
        <v>698</v>
      </c>
      <c r="C38" s="233"/>
      <c r="D38" s="235" t="s">
        <v>699</v>
      </c>
      <c r="E38" s="233"/>
      <c r="F38" s="236" t="s">
        <v>301</v>
      </c>
      <c r="G38" s="235" t="s">
        <v>699</v>
      </c>
      <c r="H38" s="239">
        <v>-15000000</v>
      </c>
      <c r="I38" s="239">
        <v>-15000000</v>
      </c>
    </row>
    <row r="39" spans="1:9" ht="14.5">
      <c r="A39" s="237">
        <v>213108</v>
      </c>
      <c r="B39" s="235" t="s">
        <v>698</v>
      </c>
      <c r="C39" s="233"/>
      <c r="D39" s="235" t="s">
        <v>699</v>
      </c>
      <c r="E39" s="233"/>
      <c r="F39" s="236" t="s">
        <v>303</v>
      </c>
      <c r="G39" s="235" t="s">
        <v>699</v>
      </c>
      <c r="H39" s="239">
        <v>-15731516</v>
      </c>
      <c r="I39" s="239">
        <v>-15731516</v>
      </c>
    </row>
    <row r="40" spans="1:9" ht="14.5">
      <c r="A40" s="237">
        <v>213110</v>
      </c>
      <c r="B40" s="235" t="s">
        <v>698</v>
      </c>
      <c r="C40" s="233"/>
      <c r="D40" s="235" t="s">
        <v>699</v>
      </c>
      <c r="E40" s="233"/>
      <c r="F40" s="236" t="s">
        <v>305</v>
      </c>
      <c r="G40" s="235" t="s">
        <v>699</v>
      </c>
      <c r="H40" s="239">
        <v>-16500000</v>
      </c>
      <c r="I40" s="239">
        <v>-16500000</v>
      </c>
    </row>
    <row r="41" spans="1:9" ht="14.5">
      <c r="A41" s="237">
        <v>213121</v>
      </c>
      <c r="B41" s="235" t="s">
        <v>698</v>
      </c>
      <c r="C41" s="233"/>
      <c r="D41" s="235" t="s">
        <v>699</v>
      </c>
      <c r="E41" s="233"/>
      <c r="F41" s="236" t="s">
        <v>306</v>
      </c>
      <c r="G41" s="235" t="s">
        <v>699</v>
      </c>
      <c r="H41" s="239">
        <v>-12505651</v>
      </c>
      <c r="I41" s="239">
        <v>-12505651</v>
      </c>
    </row>
    <row r="42" spans="1:9" ht="14.5">
      <c r="A42" s="237">
        <v>213128</v>
      </c>
      <c r="B42" s="235" t="s">
        <v>698</v>
      </c>
      <c r="C42" s="233"/>
      <c r="D42" s="235" t="s">
        <v>699</v>
      </c>
      <c r="E42" s="233"/>
      <c r="F42" s="236" t="s">
        <v>308</v>
      </c>
      <c r="G42" s="235" t="s">
        <v>699</v>
      </c>
      <c r="H42" s="239">
        <v>-300000</v>
      </c>
      <c r="I42" s="239">
        <v>-300000</v>
      </c>
    </row>
    <row r="43" spans="1:9" ht="14.5">
      <c r="A43" s="237">
        <v>213129</v>
      </c>
      <c r="B43" s="235" t="s">
        <v>698</v>
      </c>
      <c r="C43" s="233"/>
      <c r="D43" s="235" t="s">
        <v>699</v>
      </c>
      <c r="E43" s="233"/>
      <c r="F43" s="236" t="s">
        <v>309</v>
      </c>
      <c r="G43" s="235" t="s">
        <v>699</v>
      </c>
      <c r="H43" s="239">
        <v>-33000000</v>
      </c>
      <c r="I43" s="239">
        <v>-33000000</v>
      </c>
    </row>
    <row r="44" spans="1:9" ht="14.5">
      <c r="A44" s="237">
        <v>213154</v>
      </c>
      <c r="B44" s="235" t="s">
        <v>698</v>
      </c>
      <c r="C44" s="233"/>
      <c r="D44" s="235" t="s">
        <v>699</v>
      </c>
      <c r="E44" s="233"/>
      <c r="F44" s="236" t="s">
        <v>311</v>
      </c>
      <c r="G44" s="235" t="s">
        <v>699</v>
      </c>
      <c r="H44" s="239">
        <v>-7479459</v>
      </c>
      <c r="I44" s="239">
        <v>-7479459</v>
      </c>
    </row>
    <row r="45" spans="1:9" ht="14.5">
      <c r="A45" s="237">
        <v>213162</v>
      </c>
      <c r="B45" s="235" t="s">
        <v>698</v>
      </c>
      <c r="C45" s="233"/>
      <c r="D45" s="235" t="s">
        <v>699</v>
      </c>
      <c r="E45" s="233"/>
      <c r="F45" s="236" t="s">
        <v>312</v>
      </c>
      <c r="G45" s="235" t="s">
        <v>699</v>
      </c>
      <c r="H45" s="239">
        <v>-10920593</v>
      </c>
      <c r="I45" s="239">
        <v>-10920593</v>
      </c>
    </row>
    <row r="46" spans="1:9" ht="14.5">
      <c r="A46" s="237">
        <v>213500</v>
      </c>
      <c r="B46" s="235" t="s">
        <v>698</v>
      </c>
      <c r="C46" s="233"/>
      <c r="D46" s="235" t="s">
        <v>699</v>
      </c>
      <c r="E46" s="233"/>
      <c r="F46" s="236" t="s">
        <v>922</v>
      </c>
      <c r="G46" s="235" t="s">
        <v>699</v>
      </c>
      <c r="H46" s="239">
        <v>-70835986</v>
      </c>
      <c r="I46" s="239">
        <v>-70835986</v>
      </c>
    </row>
    <row r="47" spans="1:9" ht="14.5">
      <c r="A47" s="233"/>
      <c r="B47" s="233"/>
      <c r="C47" s="233"/>
      <c r="D47" s="233"/>
      <c r="E47" s="233"/>
      <c r="F47" s="236" t="s">
        <v>700</v>
      </c>
      <c r="G47" s="233"/>
      <c r="H47" s="233"/>
      <c r="I47" s="233"/>
    </row>
    <row r="48" spans="1:9" ht="14.5">
      <c r="A48" s="237">
        <v>213516</v>
      </c>
      <c r="B48" s="235" t="s">
        <v>698</v>
      </c>
      <c r="C48" s="233"/>
      <c r="D48" s="235" t="s">
        <v>699</v>
      </c>
      <c r="E48" s="233"/>
      <c r="F48" s="236" t="s">
        <v>314</v>
      </c>
      <c r="G48" s="235" t="s">
        <v>699</v>
      </c>
      <c r="H48" s="239">
        <v>-31819500</v>
      </c>
      <c r="I48" s="239">
        <v>-31819500</v>
      </c>
    </row>
    <row r="49" spans="1:9" ht="14.5">
      <c r="A49" s="237">
        <v>213791</v>
      </c>
      <c r="B49" s="235" t="s">
        <v>698</v>
      </c>
      <c r="C49" s="233"/>
      <c r="D49" s="235" t="s">
        <v>699</v>
      </c>
      <c r="E49" s="233"/>
      <c r="F49" s="236" t="s">
        <v>317</v>
      </c>
      <c r="G49" s="235" t="s">
        <v>699</v>
      </c>
      <c r="H49" s="239">
        <v>-8213002</v>
      </c>
      <c r="I49" s="239">
        <v>-8213002</v>
      </c>
    </row>
    <row r="50" spans="1:9" ht="14.5">
      <c r="A50" s="237">
        <v>215002</v>
      </c>
      <c r="B50" s="235" t="s">
        <v>698</v>
      </c>
      <c r="C50" s="233"/>
      <c r="D50" s="235" t="s">
        <v>699</v>
      </c>
      <c r="E50" s="233"/>
      <c r="F50" s="236" t="s">
        <v>319</v>
      </c>
      <c r="G50" s="235" t="s">
        <v>699</v>
      </c>
      <c r="H50" s="239">
        <v>-24000</v>
      </c>
      <c r="I50" s="239">
        <v>-24000</v>
      </c>
    </row>
    <row r="51" spans="1:9" ht="14.5">
      <c r="A51" s="237">
        <v>215003</v>
      </c>
      <c r="B51" s="235" t="s">
        <v>698</v>
      </c>
      <c r="C51" s="233"/>
      <c r="D51" s="235" t="s">
        <v>699</v>
      </c>
      <c r="E51" s="233"/>
      <c r="F51" s="236" t="s">
        <v>320</v>
      </c>
      <c r="G51" s="235" t="s">
        <v>699</v>
      </c>
      <c r="H51" s="239">
        <v>-96000</v>
      </c>
      <c r="I51" s="239">
        <v>-96000</v>
      </c>
    </row>
    <row r="52" spans="1:9" ht="14.5">
      <c r="A52" s="237">
        <v>301000</v>
      </c>
      <c r="B52" s="235" t="s">
        <v>698</v>
      </c>
      <c r="C52" s="233"/>
      <c r="D52" s="235" t="s">
        <v>699</v>
      </c>
      <c r="E52" s="233"/>
      <c r="F52" s="236" t="s">
        <v>321</v>
      </c>
      <c r="G52" s="235" t="s">
        <v>699</v>
      </c>
      <c r="H52" s="239">
        <v>-142464851900</v>
      </c>
      <c r="I52" s="239">
        <v>-142464851900</v>
      </c>
    </row>
    <row r="53" spans="1:9" ht="14.5">
      <c r="A53" s="237">
        <v>302000</v>
      </c>
      <c r="B53" s="235" t="s">
        <v>698</v>
      </c>
      <c r="C53" s="233"/>
      <c r="D53" s="235" t="s">
        <v>699</v>
      </c>
      <c r="E53" s="233"/>
      <c r="F53" s="236" t="s">
        <v>322</v>
      </c>
      <c r="G53" s="235" t="s">
        <v>699</v>
      </c>
      <c r="H53" s="238">
        <v>56729337700</v>
      </c>
      <c r="I53" s="238">
        <v>56729337700</v>
      </c>
    </row>
    <row r="54" spans="1:9" ht="14.5">
      <c r="A54" s="237">
        <v>303102</v>
      </c>
      <c r="B54" s="235" t="s">
        <v>698</v>
      </c>
      <c r="C54" s="233"/>
      <c r="D54" s="235" t="s">
        <v>699</v>
      </c>
      <c r="E54" s="233"/>
      <c r="F54" s="236" t="s">
        <v>323</v>
      </c>
      <c r="G54" s="235" t="s">
        <v>699</v>
      </c>
      <c r="H54" s="239">
        <v>-3158023085</v>
      </c>
      <c r="I54" s="239">
        <v>-3158023085</v>
      </c>
    </row>
    <row r="55" spans="1:9" ht="14.5">
      <c r="A55" s="237">
        <v>390000</v>
      </c>
      <c r="B55" s="235" t="s">
        <v>698</v>
      </c>
      <c r="C55" s="233"/>
      <c r="D55" s="235" t="s">
        <v>699</v>
      </c>
      <c r="E55" s="233"/>
      <c r="F55" s="236" t="s">
        <v>324</v>
      </c>
      <c r="G55" s="235" t="s">
        <v>699</v>
      </c>
      <c r="H55" s="239">
        <v>-13444108223</v>
      </c>
      <c r="I55" s="239">
        <v>-13444108223</v>
      </c>
    </row>
    <row r="56" spans="1:9" ht="14.5">
      <c r="A56" s="237">
        <v>412130</v>
      </c>
      <c r="B56" s="235" t="s">
        <v>698</v>
      </c>
      <c r="C56" s="233"/>
      <c r="D56" s="235" t="s">
        <v>699</v>
      </c>
      <c r="E56" s="233"/>
      <c r="F56" s="236" t="s">
        <v>325</v>
      </c>
      <c r="G56" s="235" t="s">
        <v>699</v>
      </c>
      <c r="H56" s="239">
        <v>-113232877</v>
      </c>
      <c r="I56" s="239">
        <v>-113232877</v>
      </c>
    </row>
    <row r="57" spans="1:9" ht="14.5">
      <c r="A57" s="237">
        <v>432130</v>
      </c>
      <c r="B57" s="235" t="s">
        <v>698</v>
      </c>
      <c r="C57" s="233"/>
      <c r="D57" s="235" t="s">
        <v>699</v>
      </c>
      <c r="E57" s="233"/>
      <c r="F57" s="236" t="s">
        <v>326</v>
      </c>
      <c r="G57" s="235" t="s">
        <v>699</v>
      </c>
      <c r="H57" s="239">
        <v>-201000000</v>
      </c>
      <c r="I57" s="239">
        <v>-201000000</v>
      </c>
    </row>
    <row r="58" spans="1:9" ht="14.5">
      <c r="A58" s="237">
        <v>452130</v>
      </c>
      <c r="B58" s="235" t="s">
        <v>698</v>
      </c>
      <c r="C58" s="233"/>
      <c r="D58" s="235" t="s">
        <v>699</v>
      </c>
      <c r="E58" s="233"/>
      <c r="F58" s="236" t="s">
        <v>923</v>
      </c>
      <c r="G58" s="235" t="s">
        <v>699</v>
      </c>
      <c r="H58" s="239">
        <v>-2372945953</v>
      </c>
      <c r="I58" s="239">
        <v>-2372945953</v>
      </c>
    </row>
    <row r="59" spans="1:9" ht="14.5">
      <c r="A59" s="233"/>
      <c r="B59" s="233"/>
      <c r="C59" s="233"/>
      <c r="D59" s="233"/>
      <c r="E59" s="233"/>
      <c r="F59" s="236" t="s">
        <v>913</v>
      </c>
      <c r="G59" s="233"/>
      <c r="H59" s="233"/>
      <c r="I59" s="233"/>
    </row>
    <row r="60" spans="1:9" ht="14.5">
      <c r="A60" s="237">
        <v>452180</v>
      </c>
      <c r="B60" s="235" t="s">
        <v>698</v>
      </c>
      <c r="C60" s="233"/>
      <c r="D60" s="235" t="s">
        <v>699</v>
      </c>
      <c r="E60" s="233"/>
      <c r="F60" s="236" t="s">
        <v>927</v>
      </c>
      <c r="G60" s="235" t="s">
        <v>699</v>
      </c>
      <c r="H60" s="239">
        <v>-1385388888</v>
      </c>
      <c r="I60" s="239">
        <v>-1385388888</v>
      </c>
    </row>
    <row r="61" spans="1:9" ht="14.5">
      <c r="A61" s="233"/>
      <c r="B61" s="233"/>
      <c r="C61" s="233"/>
      <c r="D61" s="233"/>
      <c r="E61" s="233"/>
      <c r="F61" s="236" t="s">
        <v>928</v>
      </c>
      <c r="G61" s="233"/>
      <c r="H61" s="233"/>
      <c r="I61" s="233"/>
    </row>
    <row r="62" spans="1:9" ht="14.5">
      <c r="A62" s="237">
        <v>452190</v>
      </c>
      <c r="B62" s="235" t="s">
        <v>698</v>
      </c>
      <c r="C62" s="233"/>
      <c r="D62" s="235" t="s">
        <v>699</v>
      </c>
      <c r="E62" s="233"/>
      <c r="F62" s="236" t="s">
        <v>327</v>
      </c>
      <c r="G62" s="235" t="s">
        <v>699</v>
      </c>
      <c r="H62" s="239">
        <v>-2392005002</v>
      </c>
      <c r="I62" s="239">
        <v>-2392005002</v>
      </c>
    </row>
    <row r="63" spans="1:9" ht="14.5">
      <c r="A63" s="240"/>
      <c r="B63" s="240"/>
      <c r="C63" s="240"/>
      <c r="D63" s="240"/>
      <c r="E63" s="240"/>
      <c r="F63" s="214"/>
      <c r="G63" s="240"/>
      <c r="H63" s="240"/>
      <c r="I63" s="240"/>
    </row>
    <row r="64" spans="1:9" ht="14.5">
      <c r="A64" s="233"/>
      <c r="B64" s="233"/>
      <c r="C64" s="233"/>
      <c r="D64" s="233"/>
      <c r="E64" s="233"/>
      <c r="F64" s="234" t="s">
        <v>676</v>
      </c>
      <c r="G64" s="233"/>
      <c r="H64" s="233"/>
      <c r="I64" s="233"/>
    </row>
    <row r="65" spans="1:9" ht="14.5">
      <c r="A65" s="233"/>
      <c r="B65" s="233"/>
      <c r="C65" s="233"/>
      <c r="D65" s="233"/>
      <c r="E65" s="233"/>
      <c r="F65" s="236" t="s">
        <v>677</v>
      </c>
      <c r="G65" s="235" t="s">
        <v>678</v>
      </c>
      <c r="H65" s="235" t="s">
        <v>679</v>
      </c>
      <c r="I65" s="235" t="s">
        <v>701</v>
      </c>
    </row>
    <row r="66" spans="1:9" ht="14.5">
      <c r="A66" s="235" t="s">
        <v>681</v>
      </c>
      <c r="B66" s="233"/>
      <c r="C66" s="233"/>
      <c r="D66" s="233"/>
      <c r="E66" s="233"/>
      <c r="F66" s="236" t="s">
        <v>935</v>
      </c>
      <c r="G66" s="233"/>
      <c r="H66" s="235" t="s">
        <v>682</v>
      </c>
      <c r="I66" s="235" t="s">
        <v>683</v>
      </c>
    </row>
    <row r="67" spans="1:9" ht="14.5">
      <c r="A67" s="233"/>
      <c r="B67" s="233"/>
      <c r="C67" s="233"/>
      <c r="D67" s="233"/>
      <c r="E67" s="233"/>
      <c r="F67" s="233"/>
      <c r="G67" s="233"/>
      <c r="H67" s="233"/>
      <c r="I67" s="235" t="s">
        <v>936</v>
      </c>
    </row>
    <row r="68" spans="1:9" ht="14.5">
      <c r="A68" s="233"/>
      <c r="B68" s="233"/>
      <c r="C68" s="233"/>
      <c r="D68" s="233"/>
      <c r="E68" s="233"/>
      <c r="F68" s="236" t="s">
        <v>684</v>
      </c>
      <c r="G68" s="233"/>
      <c r="H68" s="235" t="s">
        <v>685</v>
      </c>
      <c r="I68" s="233"/>
    </row>
    <row r="69" spans="1:9" ht="14.5">
      <c r="A69" s="235" t="s">
        <v>686</v>
      </c>
      <c r="B69" s="235" t="s">
        <v>687</v>
      </c>
      <c r="C69" s="235" t="s">
        <v>688</v>
      </c>
      <c r="D69" s="233"/>
      <c r="E69" s="235" t="s">
        <v>689</v>
      </c>
      <c r="F69" s="236" t="s">
        <v>690</v>
      </c>
      <c r="G69" s="233"/>
      <c r="H69" s="235" t="s">
        <v>691</v>
      </c>
      <c r="I69" s="235" t="s">
        <v>692</v>
      </c>
    </row>
    <row r="70" spans="1:9" ht="14.5">
      <c r="A70" s="233"/>
      <c r="B70" s="235" t="s">
        <v>693</v>
      </c>
      <c r="C70" s="233"/>
      <c r="D70" s="235" t="s">
        <v>694</v>
      </c>
      <c r="E70" s="235" t="s">
        <v>695</v>
      </c>
      <c r="F70" s="233"/>
      <c r="G70" s="233"/>
      <c r="H70" s="235" t="s">
        <v>696</v>
      </c>
      <c r="I70" s="235" t="s">
        <v>697</v>
      </c>
    </row>
    <row r="71" spans="1:9" ht="14.5">
      <c r="A71" s="237">
        <v>452220</v>
      </c>
      <c r="B71" s="235" t="s">
        <v>698</v>
      </c>
      <c r="C71" s="233"/>
      <c r="D71" s="235" t="s">
        <v>699</v>
      </c>
      <c r="E71" s="233"/>
      <c r="F71" s="236" t="s">
        <v>328</v>
      </c>
      <c r="G71" s="235" t="s">
        <v>699</v>
      </c>
      <c r="H71" s="239">
        <v>-6849073</v>
      </c>
      <c r="I71" s="239">
        <v>-6849073</v>
      </c>
    </row>
    <row r="72" spans="1:9" ht="14.5">
      <c r="A72" s="237">
        <v>512130</v>
      </c>
      <c r="B72" s="235" t="s">
        <v>698</v>
      </c>
      <c r="C72" s="233"/>
      <c r="D72" s="235" t="s">
        <v>699</v>
      </c>
      <c r="E72" s="233"/>
      <c r="F72" s="236" t="s">
        <v>329</v>
      </c>
      <c r="G72" s="235" t="s">
        <v>699</v>
      </c>
      <c r="H72" s="238">
        <v>887610337</v>
      </c>
      <c r="I72" s="238">
        <v>887610337</v>
      </c>
    </row>
    <row r="73" spans="1:9" ht="14.5">
      <c r="A73" s="237">
        <v>532130</v>
      </c>
      <c r="B73" s="235" t="s">
        <v>698</v>
      </c>
      <c r="C73" s="233"/>
      <c r="D73" s="235" t="s">
        <v>699</v>
      </c>
      <c r="E73" s="233"/>
      <c r="F73" s="236" t="s">
        <v>330</v>
      </c>
      <c r="G73" s="235" t="s">
        <v>699</v>
      </c>
      <c r="H73" s="239">
        <v>-7431507</v>
      </c>
      <c r="I73" s="239">
        <v>-7431507</v>
      </c>
    </row>
    <row r="74" spans="1:9" ht="14.5">
      <c r="A74" s="237">
        <v>553103</v>
      </c>
      <c r="B74" s="235" t="s">
        <v>698</v>
      </c>
      <c r="C74" s="233"/>
      <c r="D74" s="235" t="s">
        <v>699</v>
      </c>
      <c r="E74" s="233"/>
      <c r="F74" s="236" t="s">
        <v>332</v>
      </c>
      <c r="G74" s="235" t="s">
        <v>699</v>
      </c>
      <c r="H74" s="238">
        <v>102850002</v>
      </c>
      <c r="I74" s="238">
        <v>102850002</v>
      </c>
    </row>
    <row r="75" spans="1:9" ht="14.5">
      <c r="A75" s="237">
        <v>553105</v>
      </c>
      <c r="B75" s="235" t="s">
        <v>698</v>
      </c>
      <c r="C75" s="233"/>
      <c r="D75" s="235" t="s">
        <v>699</v>
      </c>
      <c r="E75" s="233"/>
      <c r="F75" s="236" t="s">
        <v>334</v>
      </c>
      <c r="G75" s="235" t="s">
        <v>699</v>
      </c>
      <c r="H75" s="238">
        <v>60882740</v>
      </c>
      <c r="I75" s="238">
        <v>60882740</v>
      </c>
    </row>
    <row r="76" spans="1:9" ht="14.5">
      <c r="A76" s="237">
        <v>553107</v>
      </c>
      <c r="B76" s="235" t="s">
        <v>698</v>
      </c>
      <c r="C76" s="233"/>
      <c r="D76" s="235" t="s">
        <v>699</v>
      </c>
      <c r="E76" s="233"/>
      <c r="F76" s="236" t="s">
        <v>335</v>
      </c>
      <c r="G76" s="235" t="s">
        <v>699</v>
      </c>
      <c r="H76" s="238">
        <v>103500001</v>
      </c>
      <c r="I76" s="238">
        <v>103500001</v>
      </c>
    </row>
    <row r="77" spans="1:9" ht="14.5">
      <c r="A77" s="237">
        <v>553108</v>
      </c>
      <c r="B77" s="235" t="s">
        <v>698</v>
      </c>
      <c r="C77" s="233"/>
      <c r="D77" s="235" t="s">
        <v>699</v>
      </c>
      <c r="E77" s="233"/>
      <c r="F77" s="236" t="s">
        <v>337</v>
      </c>
      <c r="G77" s="235" t="s">
        <v>699</v>
      </c>
      <c r="H77" s="238">
        <v>87731516</v>
      </c>
      <c r="I77" s="238">
        <v>87731516</v>
      </c>
    </row>
    <row r="78" spans="1:9" ht="14.5">
      <c r="A78" s="237">
        <v>553110</v>
      </c>
      <c r="B78" s="235" t="s">
        <v>698</v>
      </c>
      <c r="C78" s="233"/>
      <c r="D78" s="235" t="s">
        <v>699</v>
      </c>
      <c r="E78" s="233"/>
      <c r="F78" s="236" t="s">
        <v>338</v>
      </c>
      <c r="G78" s="235" t="s">
        <v>699</v>
      </c>
      <c r="H78" s="238">
        <v>162359998</v>
      </c>
      <c r="I78" s="238">
        <v>162359998</v>
      </c>
    </row>
    <row r="79" spans="1:9" ht="14.5">
      <c r="A79" s="237">
        <v>553112</v>
      </c>
      <c r="B79" s="235" t="s">
        <v>698</v>
      </c>
      <c r="C79" s="233"/>
      <c r="D79" s="235" t="s">
        <v>699</v>
      </c>
      <c r="E79" s="233"/>
      <c r="F79" s="236" t="s">
        <v>340</v>
      </c>
      <c r="G79" s="235" t="s">
        <v>699</v>
      </c>
      <c r="H79" s="238">
        <v>25410000</v>
      </c>
      <c r="I79" s="238">
        <v>25410000</v>
      </c>
    </row>
    <row r="80" spans="1:9" ht="14.5">
      <c r="A80" s="237">
        <v>553121</v>
      </c>
      <c r="B80" s="235" t="s">
        <v>698</v>
      </c>
      <c r="C80" s="233"/>
      <c r="D80" s="235" t="s">
        <v>699</v>
      </c>
      <c r="E80" s="233"/>
      <c r="F80" s="236" t="s">
        <v>341</v>
      </c>
      <c r="G80" s="235" t="s">
        <v>699</v>
      </c>
      <c r="H80" s="239">
        <v>-20680009</v>
      </c>
      <c r="I80" s="239">
        <v>-20680009</v>
      </c>
    </row>
    <row r="81" spans="1:9" ht="14.5">
      <c r="A81" s="237">
        <v>553122</v>
      </c>
      <c r="B81" s="235" t="s">
        <v>698</v>
      </c>
      <c r="C81" s="233"/>
      <c r="D81" s="235" t="s">
        <v>699</v>
      </c>
      <c r="E81" s="233"/>
      <c r="F81" s="236" t="s">
        <v>343</v>
      </c>
      <c r="G81" s="235" t="s">
        <v>699</v>
      </c>
      <c r="H81" s="238">
        <v>1593334</v>
      </c>
      <c r="I81" s="238">
        <v>1593334</v>
      </c>
    </row>
    <row r="82" spans="1:9" ht="14.5">
      <c r="A82" s="237">
        <v>553125</v>
      </c>
      <c r="B82" s="235" t="s">
        <v>698</v>
      </c>
      <c r="C82" s="233"/>
      <c r="D82" s="235" t="s">
        <v>699</v>
      </c>
      <c r="E82" s="233"/>
      <c r="F82" s="236" t="s">
        <v>345</v>
      </c>
      <c r="G82" s="235" t="s">
        <v>699</v>
      </c>
      <c r="H82" s="238">
        <v>16500000</v>
      </c>
      <c r="I82" s="238">
        <v>16500000</v>
      </c>
    </row>
    <row r="83" spans="1:9" ht="14.5">
      <c r="A83" s="237">
        <v>553128</v>
      </c>
      <c r="B83" s="235" t="s">
        <v>698</v>
      </c>
      <c r="C83" s="233"/>
      <c r="D83" s="235" t="s">
        <v>699</v>
      </c>
      <c r="E83" s="233"/>
      <c r="F83" s="236" t="s">
        <v>346</v>
      </c>
      <c r="G83" s="235" t="s">
        <v>699</v>
      </c>
      <c r="H83" s="238">
        <v>12650000</v>
      </c>
      <c r="I83" s="238">
        <v>12650000</v>
      </c>
    </row>
    <row r="84" spans="1:9" ht="14.5">
      <c r="A84" s="237">
        <v>553129</v>
      </c>
      <c r="B84" s="235" t="s">
        <v>698</v>
      </c>
      <c r="C84" s="233"/>
      <c r="D84" s="235" t="s">
        <v>699</v>
      </c>
      <c r="E84" s="233"/>
      <c r="F84" s="236" t="s">
        <v>348</v>
      </c>
      <c r="G84" s="235" t="s">
        <v>699</v>
      </c>
      <c r="H84" s="238">
        <v>98252569</v>
      </c>
      <c r="I84" s="238">
        <v>98252569</v>
      </c>
    </row>
    <row r="85" spans="1:9" ht="14.5">
      <c r="A85" s="237">
        <v>553130</v>
      </c>
      <c r="B85" s="235" t="s">
        <v>698</v>
      </c>
      <c r="C85" s="233"/>
      <c r="D85" s="235" t="s">
        <v>699</v>
      </c>
      <c r="E85" s="233"/>
      <c r="F85" s="236" t="s">
        <v>350</v>
      </c>
      <c r="G85" s="235" t="s">
        <v>699</v>
      </c>
      <c r="H85" s="238">
        <v>139013801</v>
      </c>
      <c r="I85" s="238">
        <v>139013801</v>
      </c>
    </row>
    <row r="86" spans="1:9" ht="14.5">
      <c r="A86" s="237">
        <v>553141</v>
      </c>
      <c r="B86" s="235" t="s">
        <v>698</v>
      </c>
      <c r="C86" s="233"/>
      <c r="D86" s="235" t="s">
        <v>699</v>
      </c>
      <c r="E86" s="233"/>
      <c r="F86" s="236" t="s">
        <v>353</v>
      </c>
      <c r="G86" s="235" t="s">
        <v>699</v>
      </c>
      <c r="H86" s="238">
        <v>13670800</v>
      </c>
      <c r="I86" s="238">
        <v>13670800</v>
      </c>
    </row>
    <row r="87" spans="1:9" ht="14.5">
      <c r="A87" s="237">
        <v>553194</v>
      </c>
      <c r="B87" s="235" t="s">
        <v>698</v>
      </c>
      <c r="C87" s="233"/>
      <c r="D87" s="235" t="s">
        <v>699</v>
      </c>
      <c r="E87" s="233"/>
      <c r="F87" s="236" t="s">
        <v>355</v>
      </c>
      <c r="G87" s="235" t="s">
        <v>699</v>
      </c>
      <c r="H87" s="238">
        <v>10920593</v>
      </c>
      <c r="I87" s="238">
        <v>10920593</v>
      </c>
    </row>
    <row r="88" spans="1:9" ht="14.5">
      <c r="A88" s="237">
        <v>553195</v>
      </c>
      <c r="B88" s="235" t="s">
        <v>698</v>
      </c>
      <c r="C88" s="233"/>
      <c r="D88" s="235" t="s">
        <v>699</v>
      </c>
      <c r="E88" s="233"/>
      <c r="F88" s="236" t="s">
        <v>356</v>
      </c>
      <c r="G88" s="235" t="s">
        <v>699</v>
      </c>
      <c r="H88" s="238">
        <v>378756186</v>
      </c>
      <c r="I88" s="238">
        <v>378756186</v>
      </c>
    </row>
    <row r="89" spans="1:9" ht="14.5">
      <c r="A89" s="237">
        <v>553249</v>
      </c>
      <c r="B89" s="235" t="s">
        <v>698</v>
      </c>
      <c r="C89" s="233"/>
      <c r="D89" s="235" t="s">
        <v>699</v>
      </c>
      <c r="E89" s="233"/>
      <c r="F89" s="236" t="s">
        <v>358</v>
      </c>
      <c r="G89" s="235" t="s">
        <v>699</v>
      </c>
      <c r="H89" s="238">
        <v>5490502</v>
      </c>
      <c r="I89" s="238">
        <v>5490502</v>
      </c>
    </row>
    <row r="90" spans="1:9" ht="14.5">
      <c r="A90" s="237">
        <v>553381</v>
      </c>
      <c r="B90" s="235" t="s">
        <v>698</v>
      </c>
      <c r="C90" s="233"/>
      <c r="D90" s="235" t="s">
        <v>699</v>
      </c>
      <c r="E90" s="233"/>
      <c r="F90" s="236" t="s">
        <v>360</v>
      </c>
      <c r="G90" s="235" t="s">
        <v>699</v>
      </c>
      <c r="H90" s="238">
        <v>750000</v>
      </c>
      <c r="I90" s="238">
        <v>750000</v>
      </c>
    </row>
    <row r="91" spans="1:9" ht="14.5">
      <c r="A91" s="237">
        <v>555100</v>
      </c>
      <c r="B91" s="235" t="s">
        <v>698</v>
      </c>
      <c r="C91" s="233"/>
      <c r="D91" s="235" t="s">
        <v>699</v>
      </c>
      <c r="E91" s="233"/>
      <c r="F91" s="236" t="s">
        <v>361</v>
      </c>
      <c r="G91" s="235" t="s">
        <v>699</v>
      </c>
      <c r="H91" s="238">
        <v>622264148</v>
      </c>
      <c r="I91" s="238">
        <v>622264148</v>
      </c>
    </row>
    <row r="92" spans="1:9" ht="14.5">
      <c r="A92" s="237">
        <v>555167</v>
      </c>
      <c r="B92" s="235" t="s">
        <v>698</v>
      </c>
      <c r="C92" s="233"/>
      <c r="D92" s="235" t="s">
        <v>699</v>
      </c>
      <c r="E92" s="233"/>
      <c r="F92" s="236" t="s">
        <v>362</v>
      </c>
      <c r="G92" s="235" t="s">
        <v>699</v>
      </c>
      <c r="H92" s="238">
        <v>7479459</v>
      </c>
      <c r="I92" s="238">
        <v>7479459</v>
      </c>
    </row>
    <row r="93" spans="1:9" ht="14.5">
      <c r="A93" s="233"/>
      <c r="B93" s="233"/>
      <c r="C93" s="233"/>
      <c r="D93" s="233"/>
      <c r="E93" s="233"/>
      <c r="F93" s="233"/>
      <c r="G93" s="233"/>
      <c r="H93" s="235" t="s">
        <v>591</v>
      </c>
      <c r="I93" s="241">
        <v>0</v>
      </c>
    </row>
    <row r="94" spans="1:9" ht="14.5">
      <c r="A94" s="233"/>
      <c r="B94" s="233"/>
      <c r="C94" s="233"/>
      <c r="D94" s="233"/>
      <c r="E94" s="233"/>
      <c r="F94" s="233"/>
      <c r="G94" s="233"/>
      <c r="H94" s="235" t="s">
        <v>702</v>
      </c>
      <c r="I94" s="238">
        <v>178585187479</v>
      </c>
    </row>
    <row r="95" spans="1:9" ht="14.5">
      <c r="A95" s="233"/>
      <c r="B95" s="233"/>
      <c r="C95" s="233"/>
      <c r="D95" s="233"/>
      <c r="E95" s="233"/>
      <c r="F95" s="233"/>
      <c r="G95" s="233"/>
      <c r="H95" s="235" t="s">
        <v>703</v>
      </c>
      <c r="I95" s="238">
        <v>178585187479</v>
      </c>
    </row>
    <row r="96" spans="1:9" ht="14.5">
      <c r="A96" s="233"/>
      <c r="B96" s="233"/>
      <c r="C96" s="233"/>
      <c r="D96" s="233"/>
      <c r="E96" s="233"/>
      <c r="F96" s="233"/>
      <c r="G96" s="233"/>
      <c r="H96" s="235" t="s">
        <v>704</v>
      </c>
      <c r="I96" s="238">
        <v>106099492831</v>
      </c>
    </row>
    <row r="97" spans="8:9">
      <c r="H97" s="235" t="s">
        <v>705</v>
      </c>
      <c r="I97" s="239">
        <v>-106099492831</v>
      </c>
    </row>
    <row r="98" spans="8:9">
      <c r="H98" s="235" t="s">
        <v>706</v>
      </c>
      <c r="I98" s="24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G98"/>
  <sheetViews>
    <sheetView view="pageBreakPreview" topLeftCell="A76" zoomScaleNormal="100" zoomScaleSheetLayoutView="100" workbookViewId="0">
      <selection activeCell="B83" sqref="B83"/>
    </sheetView>
  </sheetViews>
  <sheetFormatPr defaultColWidth="9.1796875" defaultRowHeight="12.5"/>
  <cols>
    <col min="1" max="1" width="39.453125" style="226" customWidth="1"/>
    <col min="2" max="2" width="9.54296875" style="232" customWidth="1"/>
    <col min="3" max="3" width="8" style="226" customWidth="1"/>
    <col min="4" max="4" width="19.26953125" style="226" customWidth="1"/>
    <col min="5" max="5" width="17.81640625" style="226" customWidth="1"/>
    <col min="6" max="6" width="18" style="248" customWidth="1"/>
    <col min="7" max="7" width="17.54296875" style="248" customWidth="1"/>
    <col min="8" max="16384" width="9.1796875" style="226"/>
  </cols>
  <sheetData>
    <row r="1" spans="1:7" ht="23.25" customHeight="1">
      <c r="A1" s="429" t="s">
        <v>960</v>
      </c>
      <c r="B1" s="429"/>
      <c r="C1" s="429"/>
      <c r="D1" s="429"/>
      <c r="E1" s="429"/>
      <c r="F1" s="429"/>
      <c r="G1" s="429"/>
    </row>
    <row r="2" spans="1:7" ht="27.75" customHeight="1">
      <c r="A2" s="430" t="s">
        <v>224</v>
      </c>
      <c r="B2" s="430"/>
      <c r="C2" s="430"/>
      <c r="D2" s="430"/>
      <c r="E2" s="430"/>
      <c r="F2" s="430"/>
      <c r="G2" s="430"/>
    </row>
    <row r="3" spans="1:7">
      <c r="A3" s="431" t="s">
        <v>225</v>
      </c>
      <c r="B3" s="431"/>
      <c r="C3" s="431"/>
      <c r="D3" s="431"/>
      <c r="E3" s="431"/>
      <c r="F3" s="431"/>
      <c r="G3" s="431"/>
    </row>
    <row r="4" spans="1:7" ht="18.75" customHeight="1">
      <c r="A4" s="431"/>
      <c r="B4" s="431"/>
      <c r="C4" s="431"/>
      <c r="D4" s="431"/>
      <c r="E4" s="431"/>
      <c r="F4" s="431"/>
      <c r="G4" s="431"/>
    </row>
    <row r="5" spans="1:7">
      <c r="A5" s="432" t="s">
        <v>1030</v>
      </c>
      <c r="B5" s="432"/>
      <c r="C5" s="432"/>
      <c r="D5" s="432"/>
      <c r="E5" s="432"/>
      <c r="F5" s="432"/>
      <c r="G5" s="432"/>
    </row>
    <row r="6" spans="1:7">
      <c r="A6" s="215"/>
      <c r="B6" s="215"/>
      <c r="C6" s="215"/>
      <c r="D6" s="215"/>
      <c r="E6" s="215"/>
      <c r="F6" s="243"/>
      <c r="G6" s="243"/>
    </row>
    <row r="7" spans="1:7" ht="15" customHeight="1">
      <c r="A7" s="217" t="s">
        <v>661</v>
      </c>
      <c r="B7" s="433" t="s">
        <v>668</v>
      </c>
      <c r="C7" s="433"/>
      <c r="D7" s="433"/>
      <c r="E7" s="433"/>
      <c r="F7" s="221"/>
      <c r="G7" s="221"/>
    </row>
    <row r="8" spans="1:7" ht="15" customHeight="1">
      <c r="A8" s="219" t="s">
        <v>982</v>
      </c>
      <c r="B8" s="434" t="s">
        <v>735</v>
      </c>
      <c r="C8" s="434"/>
      <c r="D8" s="434"/>
      <c r="E8" s="434"/>
      <c r="F8" s="221"/>
      <c r="G8" s="221"/>
    </row>
    <row r="9" spans="1:7" ht="15" customHeight="1">
      <c r="A9" s="220" t="s">
        <v>662</v>
      </c>
      <c r="B9" s="433" t="s">
        <v>739</v>
      </c>
      <c r="C9" s="433"/>
      <c r="D9" s="433"/>
      <c r="E9" s="433"/>
      <c r="F9" s="433"/>
      <c r="G9" s="433"/>
    </row>
    <row r="10" spans="1:7" ht="15" customHeight="1">
      <c r="A10" s="221" t="s">
        <v>663</v>
      </c>
      <c r="B10" s="434" t="s">
        <v>664</v>
      </c>
      <c r="C10" s="434"/>
      <c r="D10" s="434"/>
      <c r="E10" s="434"/>
      <c r="F10" s="222"/>
      <c r="G10" s="222"/>
    </row>
    <row r="11" spans="1:7" ht="15" customHeight="1">
      <c r="A11" s="220" t="s">
        <v>595</v>
      </c>
      <c r="B11" s="433" t="s">
        <v>738</v>
      </c>
      <c r="C11" s="433"/>
      <c r="D11" s="433"/>
      <c r="E11" s="433"/>
      <c r="F11" s="221"/>
      <c r="G11" s="221"/>
    </row>
    <row r="12" spans="1:7" ht="15" customHeight="1">
      <c r="A12" s="218" t="s">
        <v>593</v>
      </c>
      <c r="B12" s="435" t="s">
        <v>669</v>
      </c>
      <c r="C12" s="436"/>
      <c r="D12" s="436"/>
      <c r="E12" s="436"/>
      <c r="F12" s="222"/>
      <c r="G12" s="222"/>
    </row>
    <row r="13" spans="1:7" ht="15" customHeight="1">
      <c r="A13" s="223" t="s">
        <v>226</v>
      </c>
      <c r="B13" s="433" t="s">
        <v>1031</v>
      </c>
      <c r="C13" s="433"/>
      <c r="D13" s="433"/>
      <c r="E13" s="433"/>
      <c r="F13" s="433"/>
      <c r="G13" s="433"/>
    </row>
    <row r="14" spans="1:7" ht="15" customHeight="1">
      <c r="A14" s="224" t="s">
        <v>227</v>
      </c>
      <c r="B14" s="428">
        <v>43746</v>
      </c>
      <c r="C14" s="428"/>
      <c r="D14" s="428"/>
      <c r="E14" s="428"/>
      <c r="F14" s="428"/>
      <c r="G14" s="428"/>
    </row>
    <row r="15" spans="1:7">
      <c r="A15" s="224"/>
      <c r="B15" s="225"/>
      <c r="C15" s="224"/>
      <c r="D15" s="224"/>
      <c r="E15" s="216"/>
      <c r="F15" s="243"/>
      <c r="G15" s="244"/>
    </row>
    <row r="16" spans="1:7" ht="30.75" customHeight="1">
      <c r="A16" s="426" t="s">
        <v>228</v>
      </c>
      <c r="B16" s="426" t="s">
        <v>229</v>
      </c>
      <c r="C16" s="426" t="s">
        <v>230</v>
      </c>
      <c r="D16" s="426" t="s">
        <v>1003</v>
      </c>
      <c r="E16" s="426"/>
      <c r="F16" s="426" t="s">
        <v>986</v>
      </c>
      <c r="G16" s="426"/>
    </row>
    <row r="17" spans="1:7" ht="30.75" customHeight="1">
      <c r="A17" s="426"/>
      <c r="B17" s="426"/>
      <c r="C17" s="426"/>
      <c r="D17" s="334" t="s">
        <v>1028</v>
      </c>
      <c r="E17" s="334" t="s">
        <v>723</v>
      </c>
      <c r="F17" s="334" t="s">
        <v>1028</v>
      </c>
      <c r="G17" s="309" t="s">
        <v>723</v>
      </c>
    </row>
    <row r="18" spans="1:7" s="228" customFormat="1" ht="45.75" customHeight="1">
      <c r="A18" s="314" t="s">
        <v>968</v>
      </c>
      <c r="B18" s="227" t="s">
        <v>16</v>
      </c>
      <c r="C18" s="193"/>
      <c r="D18" s="366">
        <v>12254303731</v>
      </c>
      <c r="E18" s="366">
        <v>42012806456</v>
      </c>
      <c r="F18" s="366">
        <v>14514536385</v>
      </c>
      <c r="G18" s="366">
        <v>41983629998</v>
      </c>
    </row>
    <row r="19" spans="1:7" s="228" customFormat="1" ht="39" customHeight="1">
      <c r="A19" s="315" t="s">
        <v>740</v>
      </c>
      <c r="B19" s="264" t="s">
        <v>17</v>
      </c>
      <c r="C19" s="40"/>
      <c r="D19" s="367">
        <v>5171852686</v>
      </c>
      <c r="E19" s="367">
        <v>15712888418</v>
      </c>
      <c r="F19" s="367">
        <v>2654525086</v>
      </c>
      <c r="G19" s="367">
        <v>6575164357</v>
      </c>
    </row>
    <row r="20" spans="1:7" s="228" customFormat="1" ht="39" customHeight="1">
      <c r="A20" s="315" t="s">
        <v>737</v>
      </c>
      <c r="B20" s="30" t="s">
        <v>707</v>
      </c>
      <c r="C20" s="40"/>
      <c r="D20" s="367">
        <v>0</v>
      </c>
      <c r="E20" s="367">
        <v>0</v>
      </c>
      <c r="F20" s="367">
        <v>0</v>
      </c>
      <c r="G20" s="367">
        <v>0</v>
      </c>
    </row>
    <row r="21" spans="1:7" s="228" customFormat="1" ht="39" customHeight="1">
      <c r="A21" s="315" t="s">
        <v>741</v>
      </c>
      <c r="B21" s="30" t="s">
        <v>708</v>
      </c>
      <c r="C21" s="40"/>
      <c r="D21" s="367">
        <v>5171852686</v>
      </c>
      <c r="E21" s="367">
        <v>15712888418</v>
      </c>
      <c r="F21" s="367">
        <v>2654525086</v>
      </c>
      <c r="G21" s="367">
        <v>6575164357</v>
      </c>
    </row>
    <row r="22" spans="1:7" s="228" customFormat="1" ht="39" customHeight="1">
      <c r="A22" s="315" t="s">
        <v>231</v>
      </c>
      <c r="B22" s="30" t="s">
        <v>18</v>
      </c>
      <c r="C22" s="40"/>
      <c r="D22" s="367">
        <v>7230849398</v>
      </c>
      <c r="E22" s="367">
        <v>23701004209</v>
      </c>
      <c r="F22" s="367">
        <v>11625724486</v>
      </c>
      <c r="G22" s="367">
        <v>22597979925</v>
      </c>
    </row>
    <row r="23" spans="1:7" s="228" customFormat="1" ht="39" customHeight="1">
      <c r="A23" s="346" t="s">
        <v>990</v>
      </c>
      <c r="B23" s="30" t="s">
        <v>709</v>
      </c>
      <c r="C23" s="40"/>
      <c r="D23" s="367">
        <v>249861669</v>
      </c>
      <c r="E23" s="367">
        <v>1818091633</v>
      </c>
      <c r="F23" s="367">
        <v>5326136206</v>
      </c>
      <c r="G23" s="367">
        <v>8394063259</v>
      </c>
    </row>
    <row r="24" spans="1:7" s="228" customFormat="1" ht="39" customHeight="1">
      <c r="A24" s="346" t="s">
        <v>992</v>
      </c>
      <c r="B24" s="30" t="s">
        <v>710</v>
      </c>
      <c r="C24" s="40"/>
      <c r="D24" s="367">
        <v>6980987729</v>
      </c>
      <c r="E24" s="367">
        <v>21882912576</v>
      </c>
      <c r="F24" s="367">
        <v>6299588280</v>
      </c>
      <c r="G24" s="367">
        <v>14203916666</v>
      </c>
    </row>
    <row r="25" spans="1:7" s="228" customFormat="1" ht="39" customHeight="1">
      <c r="A25" s="315" t="s">
        <v>232</v>
      </c>
      <c r="B25" s="30" t="s">
        <v>29</v>
      </c>
      <c r="C25" s="40"/>
      <c r="D25" s="367">
        <v>333017561</v>
      </c>
      <c r="E25" s="367">
        <v>2857453031</v>
      </c>
      <c r="F25" s="367">
        <v>-463571258</v>
      </c>
      <c r="G25" s="367">
        <v>26324881069</v>
      </c>
    </row>
    <row r="26" spans="1:7" s="228" customFormat="1" ht="59.25" customHeight="1">
      <c r="A26" s="315" t="s">
        <v>233</v>
      </c>
      <c r="B26" s="30" t="s">
        <v>30</v>
      </c>
      <c r="C26" s="40"/>
      <c r="D26" s="367">
        <v>-481415914</v>
      </c>
      <c r="E26" s="367">
        <v>-258539202</v>
      </c>
      <c r="F26" s="367">
        <v>697858071</v>
      </c>
      <c r="G26" s="367">
        <v>-13514395353</v>
      </c>
    </row>
    <row r="27" spans="1:7" s="228" customFormat="1" ht="39" customHeight="1">
      <c r="A27" s="315" t="s">
        <v>234</v>
      </c>
      <c r="B27" s="30" t="s">
        <v>31</v>
      </c>
      <c r="C27" s="40"/>
      <c r="D27" s="367">
        <v>0</v>
      </c>
      <c r="E27" s="367">
        <v>0</v>
      </c>
      <c r="F27" s="367">
        <v>0</v>
      </c>
      <c r="G27" s="367">
        <v>0</v>
      </c>
    </row>
    <row r="28" spans="1:7" s="228" customFormat="1" ht="59.25" customHeight="1">
      <c r="A28" s="315" t="s">
        <v>235</v>
      </c>
      <c r="B28" s="30" t="s">
        <v>32</v>
      </c>
      <c r="C28" s="40"/>
      <c r="D28" s="367">
        <v>0</v>
      </c>
      <c r="E28" s="367">
        <v>0</v>
      </c>
      <c r="F28" s="367">
        <v>0</v>
      </c>
      <c r="G28" s="367">
        <v>0</v>
      </c>
    </row>
    <row r="29" spans="1:7" s="228" customFormat="1" ht="39" customHeight="1">
      <c r="A29" s="315" t="s">
        <v>236</v>
      </c>
      <c r="B29" s="30" t="s">
        <v>33</v>
      </c>
      <c r="C29" s="40"/>
      <c r="D29" s="367">
        <v>0</v>
      </c>
      <c r="E29" s="367">
        <v>0</v>
      </c>
      <c r="F29" s="367">
        <v>0</v>
      </c>
      <c r="G29" s="367">
        <v>0</v>
      </c>
    </row>
    <row r="30" spans="1:7" s="228" customFormat="1" ht="87" customHeight="1">
      <c r="A30" s="315" t="s">
        <v>237</v>
      </c>
      <c r="B30" s="30" t="s">
        <v>34</v>
      </c>
      <c r="C30" s="40"/>
      <c r="D30" s="367">
        <v>0</v>
      </c>
      <c r="E30" s="367">
        <v>0</v>
      </c>
      <c r="F30" s="367">
        <v>0</v>
      </c>
      <c r="G30" s="367">
        <v>0</v>
      </c>
    </row>
    <row r="31" spans="1:7" s="228" customFormat="1" ht="39" customHeight="1">
      <c r="A31" s="314" t="s">
        <v>238</v>
      </c>
      <c r="B31" s="227" t="s">
        <v>28</v>
      </c>
      <c r="C31" s="193"/>
      <c r="D31" s="366">
        <v>11330000</v>
      </c>
      <c r="E31" s="366">
        <v>59115200</v>
      </c>
      <c r="F31" s="366">
        <v>40799569</v>
      </c>
      <c r="G31" s="366">
        <v>137390594</v>
      </c>
    </row>
    <row r="32" spans="1:7" s="228" customFormat="1" ht="39" customHeight="1">
      <c r="A32" s="315" t="s">
        <v>239</v>
      </c>
      <c r="B32" s="30" t="s">
        <v>27</v>
      </c>
      <c r="C32" s="40"/>
      <c r="D32" s="367">
        <v>8330000</v>
      </c>
      <c r="E32" s="367">
        <v>50115200</v>
      </c>
      <c r="F32" s="367">
        <v>40799569</v>
      </c>
      <c r="G32" s="367">
        <v>137390594</v>
      </c>
    </row>
    <row r="33" spans="1:7" s="228" customFormat="1" ht="39" customHeight="1">
      <c r="A33" s="347" t="s">
        <v>240</v>
      </c>
      <c r="B33" s="30" t="s">
        <v>351</v>
      </c>
      <c r="C33" s="40"/>
      <c r="D33" s="367">
        <v>8330000</v>
      </c>
      <c r="E33" s="367">
        <v>49615200</v>
      </c>
      <c r="F33" s="367">
        <v>40299569</v>
      </c>
      <c r="G33" s="367">
        <v>135890594</v>
      </c>
    </row>
    <row r="34" spans="1:7" s="229" customFormat="1" ht="39" customHeight="1">
      <c r="A34" s="348" t="s">
        <v>241</v>
      </c>
      <c r="B34" s="166" t="s">
        <v>754</v>
      </c>
      <c r="C34" s="261"/>
      <c r="D34" s="367">
        <v>0</v>
      </c>
      <c r="E34" s="367">
        <v>500000</v>
      </c>
      <c r="F34" s="367">
        <v>500000</v>
      </c>
      <c r="G34" s="367">
        <v>1500000</v>
      </c>
    </row>
    <row r="35" spans="1:7" s="228" customFormat="1" ht="48" customHeight="1">
      <c r="A35" s="315" t="s">
        <v>242</v>
      </c>
      <c r="B35" s="30" t="s">
        <v>26</v>
      </c>
      <c r="C35" s="40"/>
      <c r="D35" s="367">
        <v>0</v>
      </c>
      <c r="E35" s="367">
        <v>0</v>
      </c>
      <c r="F35" s="367">
        <v>0</v>
      </c>
      <c r="G35" s="367">
        <v>0</v>
      </c>
    </row>
    <row r="36" spans="1:7" s="228" customFormat="1" ht="39" customHeight="1">
      <c r="A36" s="315" t="s">
        <v>243</v>
      </c>
      <c r="B36" s="30" t="s">
        <v>25</v>
      </c>
      <c r="C36" s="40"/>
      <c r="D36" s="367">
        <v>0</v>
      </c>
      <c r="E36" s="367">
        <v>0</v>
      </c>
      <c r="F36" s="367">
        <v>0</v>
      </c>
      <c r="G36" s="367">
        <v>0</v>
      </c>
    </row>
    <row r="37" spans="1:7" s="228" customFormat="1" ht="73.5" customHeight="1">
      <c r="A37" s="315" t="s">
        <v>244</v>
      </c>
      <c r="B37" s="30" t="s">
        <v>24</v>
      </c>
      <c r="C37" s="40"/>
      <c r="D37" s="367">
        <v>0</v>
      </c>
      <c r="E37" s="367">
        <v>0</v>
      </c>
      <c r="F37" s="367">
        <v>0</v>
      </c>
      <c r="G37" s="367">
        <v>0</v>
      </c>
    </row>
    <row r="38" spans="1:7" s="228" customFormat="1" ht="39" customHeight="1">
      <c r="A38" s="315" t="s">
        <v>245</v>
      </c>
      <c r="B38" s="30" t="s">
        <v>35</v>
      </c>
      <c r="C38" s="40"/>
      <c r="D38" s="367">
        <v>3000000</v>
      </c>
      <c r="E38" s="367">
        <v>9000000</v>
      </c>
      <c r="F38" s="367">
        <v>0</v>
      </c>
      <c r="G38" s="367">
        <v>0</v>
      </c>
    </row>
    <row r="39" spans="1:7" s="228" customFormat="1" ht="39" customHeight="1">
      <c r="A39" s="314" t="s">
        <v>246</v>
      </c>
      <c r="B39" s="227" t="s">
        <v>36</v>
      </c>
      <c r="C39" s="193"/>
      <c r="D39" s="366">
        <v>1688546281</v>
      </c>
      <c r="E39" s="366">
        <v>5043268277</v>
      </c>
      <c r="F39" s="366">
        <v>2175587274</v>
      </c>
      <c r="G39" s="366">
        <v>4347217891</v>
      </c>
    </row>
    <row r="40" spans="1:7" s="228" customFormat="1" ht="39" customHeight="1">
      <c r="A40" s="315" t="s">
        <v>247</v>
      </c>
      <c r="B40" s="30" t="s">
        <v>37</v>
      </c>
      <c r="C40" s="40"/>
      <c r="D40" s="367">
        <v>1426792104</v>
      </c>
      <c r="E40" s="367">
        <v>4195103880</v>
      </c>
      <c r="F40" s="367">
        <v>1826256354</v>
      </c>
      <c r="G40" s="367">
        <v>3561263698</v>
      </c>
    </row>
    <row r="41" spans="1:7" s="228" customFormat="1" ht="39" customHeight="1">
      <c r="A41" s="315" t="s">
        <v>248</v>
      </c>
      <c r="B41" s="30" t="s">
        <v>39</v>
      </c>
      <c r="C41" s="40"/>
      <c r="D41" s="367">
        <v>53822466</v>
      </c>
      <c r="E41" s="367">
        <v>180337340</v>
      </c>
      <c r="F41" s="367">
        <v>82716948</v>
      </c>
      <c r="G41" s="367">
        <v>184957207</v>
      </c>
    </row>
    <row r="42" spans="1:7" s="228" customFormat="1" ht="39" customHeight="1">
      <c r="A42" s="349" t="s">
        <v>742</v>
      </c>
      <c r="B42" s="30" t="s">
        <v>249</v>
      </c>
      <c r="C42" s="40"/>
      <c r="D42" s="367">
        <v>52408600</v>
      </c>
      <c r="E42" s="367">
        <v>175444677</v>
      </c>
      <c r="F42" s="367">
        <v>81166949</v>
      </c>
      <c r="G42" s="367">
        <v>181164875</v>
      </c>
    </row>
    <row r="43" spans="1:7" s="228" customFormat="1" ht="39" customHeight="1">
      <c r="A43" s="349" t="s">
        <v>250</v>
      </c>
      <c r="B43" s="30" t="s">
        <v>251</v>
      </c>
      <c r="C43" s="40"/>
      <c r="D43" s="367">
        <v>500000</v>
      </c>
      <c r="E43" s="367">
        <v>2100000</v>
      </c>
      <c r="F43" s="367">
        <v>1100000</v>
      </c>
      <c r="G43" s="367">
        <v>2200000</v>
      </c>
    </row>
    <row r="44" spans="1:7" s="229" customFormat="1" ht="39" customHeight="1">
      <c r="A44" s="346" t="s">
        <v>711</v>
      </c>
      <c r="B44" s="166" t="s">
        <v>712</v>
      </c>
      <c r="C44" s="261"/>
      <c r="D44" s="367">
        <v>913866</v>
      </c>
      <c r="E44" s="367">
        <v>2792663</v>
      </c>
      <c r="F44" s="367">
        <v>449999</v>
      </c>
      <c r="G44" s="367">
        <v>1592332</v>
      </c>
    </row>
    <row r="45" spans="1:7" s="228" customFormat="1" ht="39" customHeight="1">
      <c r="A45" s="316" t="s">
        <v>252</v>
      </c>
      <c r="B45" s="166" t="s">
        <v>40</v>
      </c>
      <c r="C45" s="261"/>
      <c r="D45" s="367">
        <v>57649458</v>
      </c>
      <c r="E45" s="367">
        <v>192989142</v>
      </c>
      <c r="F45" s="367">
        <v>89283644</v>
      </c>
      <c r="G45" s="367">
        <v>199281364</v>
      </c>
    </row>
    <row r="46" spans="1:7" s="228" customFormat="1" ht="39" customHeight="1">
      <c r="A46" s="315" t="s">
        <v>253</v>
      </c>
      <c r="B46" s="30" t="s">
        <v>41</v>
      </c>
      <c r="C46" s="40"/>
      <c r="D46" s="367">
        <v>43237090</v>
      </c>
      <c r="E46" s="367">
        <v>144741858</v>
      </c>
      <c r="F46" s="367">
        <v>66962733</v>
      </c>
      <c r="G46" s="367">
        <v>142586022</v>
      </c>
    </row>
    <row r="47" spans="1:7" s="228" customFormat="1" ht="39" customHeight="1">
      <c r="A47" s="315" t="s">
        <v>254</v>
      </c>
      <c r="B47" s="30" t="s">
        <v>42</v>
      </c>
      <c r="C47" s="40"/>
      <c r="D47" s="367">
        <v>33000000</v>
      </c>
      <c r="E47" s="367">
        <v>99000000</v>
      </c>
      <c r="F47" s="367">
        <v>33000000</v>
      </c>
      <c r="G47" s="367">
        <v>72600000</v>
      </c>
    </row>
    <row r="48" spans="1:7" s="228" customFormat="1" ht="44.25" customHeight="1">
      <c r="A48" s="315" t="s">
        <v>255</v>
      </c>
      <c r="B48" s="30" t="s">
        <v>43</v>
      </c>
      <c r="C48" s="40"/>
      <c r="D48" s="367">
        <v>0</v>
      </c>
      <c r="E48" s="367">
        <v>0</v>
      </c>
      <c r="F48" s="367">
        <v>0</v>
      </c>
      <c r="G48" s="367">
        <v>0</v>
      </c>
    </row>
    <row r="49" spans="1:7" s="228" customFormat="1" ht="58.5" customHeight="1">
      <c r="A49" s="349" t="s">
        <v>743</v>
      </c>
      <c r="B49" s="30" t="s">
        <v>744</v>
      </c>
      <c r="C49" s="40"/>
      <c r="D49" s="367">
        <v>0</v>
      </c>
      <c r="E49" s="367">
        <v>0</v>
      </c>
      <c r="F49" s="367">
        <v>0</v>
      </c>
      <c r="G49" s="367">
        <v>0</v>
      </c>
    </row>
    <row r="50" spans="1:7" s="228" customFormat="1" ht="57" customHeight="1">
      <c r="A50" s="349" t="s">
        <v>745</v>
      </c>
      <c r="B50" s="30" t="s">
        <v>746</v>
      </c>
      <c r="C50" s="40"/>
      <c r="D50" s="367">
        <v>0</v>
      </c>
      <c r="E50" s="367">
        <v>0</v>
      </c>
      <c r="F50" s="367">
        <v>0</v>
      </c>
      <c r="G50" s="367">
        <v>0</v>
      </c>
    </row>
    <row r="51" spans="1:7" s="228" customFormat="1" ht="39" customHeight="1">
      <c r="A51" s="315" t="s">
        <v>256</v>
      </c>
      <c r="B51" s="30" t="s">
        <v>44</v>
      </c>
      <c r="C51" s="40"/>
      <c r="D51" s="367">
        <v>4136557</v>
      </c>
      <c r="E51" s="367">
        <v>12274784</v>
      </c>
      <c r="F51" s="367">
        <v>878416</v>
      </c>
      <c r="G51" s="367">
        <v>2606604</v>
      </c>
    </row>
    <row r="52" spans="1:7" s="228" customFormat="1" ht="39" customHeight="1">
      <c r="A52" s="315" t="s">
        <v>257</v>
      </c>
      <c r="B52" s="30" t="s">
        <v>45</v>
      </c>
      <c r="C52" s="40"/>
      <c r="D52" s="367">
        <v>29681171</v>
      </c>
      <c r="E52" s="367">
        <v>83129338</v>
      </c>
      <c r="F52" s="367">
        <v>24676162</v>
      </c>
      <c r="G52" s="367">
        <v>73223828</v>
      </c>
    </row>
    <row r="53" spans="1:7" s="228" customFormat="1" ht="39" customHeight="1">
      <c r="A53" s="315" t="s">
        <v>258</v>
      </c>
      <c r="B53" s="30" t="s">
        <v>46</v>
      </c>
      <c r="C53" s="40"/>
      <c r="D53" s="367">
        <v>0</v>
      </c>
      <c r="E53" s="367">
        <v>0</v>
      </c>
      <c r="F53" s="367">
        <v>0</v>
      </c>
      <c r="G53" s="367">
        <v>0</v>
      </c>
    </row>
    <row r="54" spans="1:7" s="228" customFormat="1" ht="39" customHeight="1">
      <c r="A54" s="315" t="s">
        <v>259</v>
      </c>
      <c r="B54" s="230" t="s">
        <v>38</v>
      </c>
      <c r="C54" s="40"/>
      <c r="D54" s="367">
        <v>40227435</v>
      </c>
      <c r="E54" s="367">
        <v>135691935</v>
      </c>
      <c r="F54" s="367">
        <v>51813017</v>
      </c>
      <c r="G54" s="367">
        <v>110699168</v>
      </c>
    </row>
    <row r="55" spans="1:7" s="228" customFormat="1" ht="46.5" customHeight="1">
      <c r="A55" s="347" t="s">
        <v>260</v>
      </c>
      <c r="B55" s="230" t="s">
        <v>574</v>
      </c>
      <c r="C55" s="40"/>
      <c r="D55" s="367">
        <v>29268496</v>
      </c>
      <c r="E55" s="367">
        <v>87731517</v>
      </c>
      <c r="F55" s="367">
        <v>29268497</v>
      </c>
      <c r="G55" s="367">
        <v>87731517</v>
      </c>
    </row>
    <row r="56" spans="1:7" s="228" customFormat="1" ht="48" customHeight="1">
      <c r="A56" s="347" t="s">
        <v>261</v>
      </c>
      <c r="B56" s="230" t="s">
        <v>575</v>
      </c>
      <c r="C56" s="40"/>
      <c r="D56" s="367">
        <v>0</v>
      </c>
      <c r="E56" s="367">
        <v>8561000</v>
      </c>
      <c r="F56" s="367">
        <v>0</v>
      </c>
      <c r="G56" s="367">
        <v>-28801563</v>
      </c>
    </row>
    <row r="57" spans="1:7" s="228" customFormat="1" ht="39" customHeight="1">
      <c r="A57" s="347" t="s">
        <v>262</v>
      </c>
      <c r="B57" s="230" t="s">
        <v>576</v>
      </c>
      <c r="C57" s="40"/>
      <c r="D57" s="367">
        <v>5093277</v>
      </c>
      <c r="E57" s="367">
        <v>15113746</v>
      </c>
      <c r="F57" s="367">
        <v>3256550</v>
      </c>
      <c r="G57" s="367">
        <v>9663459</v>
      </c>
    </row>
    <row r="58" spans="1:7" s="228" customFormat="1" ht="39" customHeight="1">
      <c r="A58" s="347" t="s">
        <v>747</v>
      </c>
      <c r="B58" s="230" t="s">
        <v>577</v>
      </c>
      <c r="C58" s="40"/>
      <c r="D58" s="367">
        <v>0</v>
      </c>
      <c r="E58" s="367">
        <v>0</v>
      </c>
      <c r="F58" s="367">
        <v>0</v>
      </c>
      <c r="G58" s="367">
        <v>0</v>
      </c>
    </row>
    <row r="59" spans="1:7" s="228" customFormat="1" ht="39" customHeight="1">
      <c r="A59" s="347" t="s">
        <v>748</v>
      </c>
      <c r="B59" s="230" t="s">
        <v>578</v>
      </c>
      <c r="C59" s="40"/>
      <c r="D59" s="367">
        <v>0</v>
      </c>
      <c r="E59" s="367">
        <v>0</v>
      </c>
      <c r="F59" s="367">
        <v>0</v>
      </c>
      <c r="G59" s="367">
        <v>0</v>
      </c>
    </row>
    <row r="60" spans="1:7" s="228" customFormat="1" ht="39" customHeight="1">
      <c r="A60" s="347" t="s">
        <v>572</v>
      </c>
      <c r="B60" s="230" t="s">
        <v>579</v>
      </c>
      <c r="C60" s="40"/>
      <c r="D60" s="367">
        <v>0</v>
      </c>
      <c r="E60" s="367">
        <v>0</v>
      </c>
      <c r="F60" s="367">
        <v>0</v>
      </c>
      <c r="G60" s="367">
        <v>0</v>
      </c>
    </row>
    <row r="61" spans="1:7" s="228" customFormat="1" ht="39" customHeight="1">
      <c r="A61" s="347" t="s">
        <v>749</v>
      </c>
      <c r="B61" s="230" t="s">
        <v>580</v>
      </c>
      <c r="C61" s="40"/>
      <c r="D61" s="367">
        <v>0</v>
      </c>
      <c r="E61" s="367">
        <v>0</v>
      </c>
      <c r="F61" s="367">
        <v>2520550</v>
      </c>
      <c r="G61" s="367">
        <v>7479459</v>
      </c>
    </row>
    <row r="62" spans="1:7" s="228" customFormat="1" ht="39" customHeight="1">
      <c r="A62" s="347" t="s">
        <v>264</v>
      </c>
      <c r="B62" s="230" t="s">
        <v>581</v>
      </c>
      <c r="C62" s="40"/>
      <c r="D62" s="367">
        <v>5865662</v>
      </c>
      <c r="E62" s="367">
        <v>23185672</v>
      </c>
      <c r="F62" s="367">
        <v>15667420</v>
      </c>
      <c r="G62" s="367">
        <v>33526296</v>
      </c>
    </row>
    <row r="63" spans="1:7" s="228" customFormat="1" ht="39" customHeight="1">
      <c r="A63" s="347" t="s">
        <v>263</v>
      </c>
      <c r="B63" s="230" t="s">
        <v>582</v>
      </c>
      <c r="C63" s="40"/>
      <c r="D63" s="367">
        <v>0</v>
      </c>
      <c r="E63" s="367">
        <v>0</v>
      </c>
      <c r="F63" s="367">
        <v>0</v>
      </c>
      <c r="G63" s="367">
        <v>0</v>
      </c>
    </row>
    <row r="64" spans="1:7" s="228" customFormat="1" ht="39" customHeight="1">
      <c r="A64" s="348" t="s">
        <v>1011</v>
      </c>
      <c r="B64" s="230" t="s">
        <v>583</v>
      </c>
      <c r="C64" s="40"/>
      <c r="D64" s="367">
        <v>0</v>
      </c>
      <c r="E64" s="367">
        <v>0</v>
      </c>
      <c r="F64" s="367">
        <v>0</v>
      </c>
      <c r="G64" s="367">
        <v>0</v>
      </c>
    </row>
    <row r="65" spans="1:7" s="228" customFormat="1" ht="39" customHeight="1">
      <c r="A65" s="347" t="s">
        <v>1036</v>
      </c>
      <c r="B65" s="230" t="s">
        <v>713</v>
      </c>
      <c r="C65" s="40"/>
      <c r="D65" s="367">
        <v>0</v>
      </c>
      <c r="E65" s="367">
        <v>1100000</v>
      </c>
      <c r="F65" s="367">
        <v>1100000</v>
      </c>
      <c r="G65" s="367">
        <v>1100000</v>
      </c>
    </row>
    <row r="66" spans="1:7" s="228" customFormat="1" ht="39" customHeight="1">
      <c r="A66" s="347" t="s">
        <v>750</v>
      </c>
      <c r="B66" s="230" t="s">
        <v>751</v>
      </c>
      <c r="C66" s="40"/>
      <c r="D66" s="367">
        <v>0</v>
      </c>
      <c r="E66" s="367">
        <v>0</v>
      </c>
      <c r="F66" s="367">
        <v>0</v>
      </c>
      <c r="G66" s="367">
        <v>0</v>
      </c>
    </row>
    <row r="67" spans="1:7" s="228" customFormat="1" ht="39" customHeight="1">
      <c r="A67" s="347" t="s">
        <v>573</v>
      </c>
      <c r="B67" s="230" t="s">
        <v>752</v>
      </c>
      <c r="C67" s="40"/>
      <c r="D67" s="367">
        <v>0</v>
      </c>
      <c r="E67" s="367">
        <v>0</v>
      </c>
      <c r="F67" s="367">
        <v>0</v>
      </c>
      <c r="G67" s="367">
        <v>0</v>
      </c>
    </row>
    <row r="68" spans="1:7" s="228" customFormat="1" ht="39" customHeight="1">
      <c r="A68" s="347" t="s">
        <v>265</v>
      </c>
      <c r="B68" s="230" t="s">
        <v>753</v>
      </c>
      <c r="C68" s="40"/>
      <c r="D68" s="367">
        <v>0</v>
      </c>
      <c r="E68" s="367">
        <v>0</v>
      </c>
      <c r="F68" s="367">
        <v>0</v>
      </c>
      <c r="G68" s="367">
        <v>0</v>
      </c>
    </row>
    <row r="69" spans="1:7" s="228" customFormat="1" ht="48" customHeight="1">
      <c r="A69" s="314" t="s">
        <v>266</v>
      </c>
      <c r="B69" s="175" t="s">
        <v>47</v>
      </c>
      <c r="C69" s="193"/>
      <c r="D69" s="366">
        <v>10554427450</v>
      </c>
      <c r="E69" s="366">
        <v>36910422979</v>
      </c>
      <c r="F69" s="366">
        <v>12298149542</v>
      </c>
      <c r="G69" s="366">
        <v>37499021513</v>
      </c>
    </row>
    <row r="70" spans="1:7" s="228" customFormat="1" ht="39" customHeight="1">
      <c r="A70" s="314" t="s">
        <v>278</v>
      </c>
      <c r="B70" s="175" t="s">
        <v>48</v>
      </c>
      <c r="C70" s="193"/>
      <c r="D70" s="366">
        <v>0</v>
      </c>
      <c r="E70" s="366">
        <v>0</v>
      </c>
      <c r="F70" s="366">
        <v>0</v>
      </c>
      <c r="G70" s="366">
        <v>0</v>
      </c>
    </row>
    <row r="71" spans="1:7" s="228" customFormat="1" ht="39" customHeight="1">
      <c r="A71" s="315" t="s">
        <v>267</v>
      </c>
      <c r="B71" s="30" t="s">
        <v>49</v>
      </c>
      <c r="C71" s="40"/>
      <c r="D71" s="367">
        <v>0</v>
      </c>
      <c r="E71" s="367">
        <v>0</v>
      </c>
      <c r="F71" s="367">
        <v>0</v>
      </c>
      <c r="G71" s="367">
        <v>0</v>
      </c>
    </row>
    <row r="72" spans="1:7" s="228" customFormat="1" ht="39" customHeight="1">
      <c r="A72" s="315" t="s">
        <v>268</v>
      </c>
      <c r="B72" s="30" t="s">
        <v>50</v>
      </c>
      <c r="C72" s="40"/>
      <c r="D72" s="367">
        <v>0</v>
      </c>
      <c r="E72" s="367">
        <v>0</v>
      </c>
      <c r="F72" s="367">
        <v>0</v>
      </c>
      <c r="G72" s="367">
        <v>0</v>
      </c>
    </row>
    <row r="73" spans="1:7" s="228" customFormat="1" ht="58.5" customHeight="1">
      <c r="A73" s="314" t="s">
        <v>269</v>
      </c>
      <c r="B73" s="175" t="s">
        <v>23</v>
      </c>
      <c r="C73" s="193"/>
      <c r="D73" s="366">
        <v>10554427450</v>
      </c>
      <c r="E73" s="366">
        <v>36910422979</v>
      </c>
      <c r="F73" s="366">
        <v>12298149542</v>
      </c>
      <c r="G73" s="366">
        <v>37499021513</v>
      </c>
    </row>
    <row r="74" spans="1:7" s="228" customFormat="1" ht="39" customHeight="1">
      <c r="A74" s="315" t="s">
        <v>270</v>
      </c>
      <c r="B74" s="30" t="s">
        <v>22</v>
      </c>
      <c r="C74" s="40"/>
      <c r="D74" s="367">
        <v>11035843364</v>
      </c>
      <c r="E74" s="367">
        <v>37168962181</v>
      </c>
      <c r="F74" s="367">
        <v>11600291471</v>
      </c>
      <c r="G74" s="367">
        <v>51013416866</v>
      </c>
    </row>
    <row r="75" spans="1:7" s="228" customFormat="1" ht="39" customHeight="1">
      <c r="A75" s="315" t="s">
        <v>999</v>
      </c>
      <c r="B75" s="30" t="s">
        <v>21</v>
      </c>
      <c r="C75" s="40"/>
      <c r="D75" s="367">
        <v>-481415914</v>
      </c>
      <c r="E75" s="367">
        <v>-258539202</v>
      </c>
      <c r="F75" s="367">
        <v>697858071</v>
      </c>
      <c r="G75" s="367">
        <v>-13514395353</v>
      </c>
    </row>
    <row r="76" spans="1:7" s="228" customFormat="1" ht="39" customHeight="1">
      <c r="A76" s="314" t="s">
        <v>271</v>
      </c>
      <c r="B76" s="175" t="s">
        <v>51</v>
      </c>
      <c r="C76" s="193"/>
      <c r="D76" s="366">
        <v>0</v>
      </c>
      <c r="E76" s="366">
        <v>0</v>
      </c>
      <c r="F76" s="366">
        <v>0</v>
      </c>
      <c r="G76" s="366">
        <v>0</v>
      </c>
    </row>
    <row r="77" spans="1:7" s="228" customFormat="1" ht="54.75" customHeight="1">
      <c r="A77" s="314" t="s">
        <v>272</v>
      </c>
      <c r="B77" s="175" t="s">
        <v>52</v>
      </c>
      <c r="C77" s="193"/>
      <c r="D77" s="366">
        <v>10554427450</v>
      </c>
      <c r="E77" s="366">
        <v>36910422979</v>
      </c>
      <c r="F77" s="366">
        <v>12298149542</v>
      </c>
      <c r="G77" s="366">
        <v>37499021513</v>
      </c>
    </row>
    <row r="78" spans="1:7">
      <c r="A78" s="350"/>
      <c r="B78" s="350"/>
      <c r="C78" s="350"/>
      <c r="D78" s="351"/>
      <c r="E78" s="351"/>
      <c r="F78" s="351"/>
      <c r="G78" s="352"/>
    </row>
    <row r="79" spans="1:7">
      <c r="A79" s="224"/>
      <c r="B79" s="225"/>
      <c r="C79" s="224"/>
      <c r="D79" s="224"/>
      <c r="E79" s="224"/>
      <c r="F79" s="245"/>
      <c r="G79" s="245"/>
    </row>
    <row r="80" spans="1:7">
      <c r="A80" s="224"/>
      <c r="B80" s="225"/>
      <c r="C80" s="224"/>
      <c r="D80" s="231"/>
      <c r="E80" s="224"/>
      <c r="F80" s="245"/>
      <c r="G80" s="245"/>
    </row>
    <row r="81" spans="1:7">
      <c r="A81" s="249" t="s">
        <v>944</v>
      </c>
      <c r="B81" s="427" t="s">
        <v>945</v>
      </c>
      <c r="C81" s="427"/>
      <c r="D81" s="427"/>
      <c r="E81" s="427"/>
      <c r="F81" s="427"/>
      <c r="G81" s="427"/>
    </row>
    <row r="82" spans="1:7">
      <c r="A82" s="24"/>
      <c r="B82" s="25"/>
      <c r="C82" s="21"/>
      <c r="D82" s="21"/>
      <c r="E82" s="24"/>
      <c r="F82" s="28"/>
      <c r="G82" s="21"/>
    </row>
    <row r="83" spans="1:7">
      <c r="A83" s="24"/>
      <c r="B83" s="25"/>
      <c r="C83" s="21"/>
      <c r="D83" s="21"/>
      <c r="E83" s="24"/>
      <c r="F83" s="28"/>
      <c r="G83" s="21"/>
    </row>
    <row r="84" spans="1:7">
      <c r="A84" s="250"/>
      <c r="B84" s="250"/>
      <c r="C84" s="251"/>
      <c r="D84" s="251"/>
      <c r="E84" s="252"/>
      <c r="F84" s="253"/>
      <c r="G84" s="253"/>
    </row>
    <row r="85" spans="1:7">
      <c r="A85" s="250"/>
      <c r="B85" s="250"/>
      <c r="C85" s="251"/>
      <c r="D85" s="251"/>
      <c r="E85" s="252"/>
      <c r="F85" s="253"/>
      <c r="G85" s="253"/>
    </row>
    <row r="86" spans="1:7">
      <c r="A86" s="250"/>
      <c r="B86" s="250"/>
      <c r="C86" s="251"/>
      <c r="D86" s="251"/>
      <c r="E86" s="252"/>
      <c r="F86" s="253"/>
      <c r="G86" s="253"/>
    </row>
    <row r="87" spans="1:7">
      <c r="A87" s="250"/>
      <c r="B87" s="250"/>
      <c r="C87" s="251"/>
      <c r="D87" s="251"/>
      <c r="E87" s="252"/>
      <c r="F87" s="253"/>
      <c r="G87" s="253"/>
    </row>
    <row r="88" spans="1:7">
      <c r="A88" s="250"/>
      <c r="B88" s="250"/>
      <c r="C88" s="251"/>
      <c r="D88" s="251"/>
      <c r="E88" s="252"/>
      <c r="F88" s="253"/>
      <c r="G88" s="253"/>
    </row>
    <row r="89" spans="1:7">
      <c r="A89" s="250"/>
      <c r="B89" s="250"/>
      <c r="C89" s="251"/>
      <c r="D89" s="251"/>
      <c r="E89" s="252"/>
      <c r="F89" s="253"/>
      <c r="G89" s="253"/>
    </row>
    <row r="90" spans="1:7">
      <c r="A90" s="250"/>
      <c r="B90" s="250"/>
      <c r="C90" s="251"/>
      <c r="D90" s="251"/>
      <c r="E90" s="252"/>
      <c r="F90" s="253"/>
      <c r="G90" s="253"/>
    </row>
    <row r="91" spans="1:7">
      <c r="A91" s="250"/>
      <c r="B91" s="250"/>
      <c r="C91" s="250"/>
      <c r="D91" s="251"/>
      <c r="E91" s="252"/>
      <c r="F91" s="254"/>
      <c r="G91" s="253"/>
    </row>
    <row r="92" spans="1:7">
      <c r="A92" s="255" t="s">
        <v>946</v>
      </c>
      <c r="B92" s="250"/>
      <c r="C92" s="254" t="s">
        <v>947</v>
      </c>
      <c r="D92" s="23"/>
      <c r="E92" s="256"/>
      <c r="F92" s="254" t="s">
        <v>948</v>
      </c>
      <c r="G92" s="253"/>
    </row>
    <row r="93" spans="1:7">
      <c r="A93" s="249" t="s">
        <v>949</v>
      </c>
      <c r="B93" s="250"/>
      <c r="C93" s="257" t="s">
        <v>950</v>
      </c>
      <c r="D93" s="259"/>
      <c r="E93" s="26"/>
      <c r="F93" s="249" t="s">
        <v>951</v>
      </c>
      <c r="G93" s="253"/>
    </row>
    <row r="94" spans="1:7">
      <c r="A94" s="255" t="s">
        <v>952</v>
      </c>
      <c r="B94" s="250"/>
      <c r="C94" s="254" t="s">
        <v>953</v>
      </c>
      <c r="D94" s="23"/>
      <c r="E94" s="26"/>
      <c r="F94" s="255" t="s">
        <v>954</v>
      </c>
      <c r="G94" s="253"/>
    </row>
    <row r="95" spans="1:7">
      <c r="A95" s="28"/>
      <c r="B95" s="250"/>
      <c r="C95" s="28"/>
      <c r="D95" s="28"/>
      <c r="E95" s="28"/>
      <c r="F95" s="28"/>
      <c r="G95" s="28"/>
    </row>
    <row r="96" spans="1:7">
      <c r="A96" s="28"/>
      <c r="B96" s="250"/>
      <c r="C96" s="28"/>
      <c r="D96" s="28"/>
      <c r="E96" s="28"/>
      <c r="F96" s="28"/>
      <c r="G96" s="28"/>
    </row>
    <row r="97" spans="1:7">
      <c r="A97" s="27"/>
      <c r="B97" s="27"/>
      <c r="C97" s="224"/>
      <c r="D97" s="216"/>
      <c r="E97" s="158"/>
      <c r="F97" s="247"/>
      <c r="G97" s="247"/>
    </row>
    <row r="98" spans="1:7">
      <c r="A98" s="216"/>
      <c r="B98" s="260"/>
      <c r="C98" s="216"/>
      <c r="D98" s="216"/>
      <c r="E98" s="26"/>
      <c r="F98" s="246"/>
      <c r="G98" s="246"/>
    </row>
  </sheetData>
  <mergeCells count="18">
    <mergeCell ref="B14:G14"/>
    <mergeCell ref="A1:G1"/>
    <mergeCell ref="A2:G2"/>
    <mergeCell ref="A3:G4"/>
    <mergeCell ref="A5:G5"/>
    <mergeCell ref="B7:E7"/>
    <mergeCell ref="B8:E8"/>
    <mergeCell ref="B9:G9"/>
    <mergeCell ref="B10:E10"/>
    <mergeCell ref="B11:E11"/>
    <mergeCell ref="B12:E12"/>
    <mergeCell ref="B13:G13"/>
    <mergeCell ref="C16:C17"/>
    <mergeCell ref="D16:E16"/>
    <mergeCell ref="F16:G16"/>
    <mergeCell ref="B81:G81"/>
    <mergeCell ref="A16:A17"/>
    <mergeCell ref="B16:B17"/>
  </mergeCells>
  <printOptions horizontalCentered="1"/>
  <pageMargins left="0.4" right="0.15" top="0.4" bottom="0.4" header="0.3" footer="0.3"/>
  <pageSetup scale="75" fitToWidth="0" fitToHeight="0" orientation="portrait" r:id="rId1"/>
  <rowBreaks count="2" manualBreakCount="2">
    <brk id="31" max="6" man="1"/>
    <brk id="4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sheetPr>
  <dimension ref="A1:E150"/>
  <sheetViews>
    <sheetView view="pageBreakPreview" topLeftCell="A119" zoomScale="135" zoomScaleNormal="100" zoomScaleSheetLayoutView="85" workbookViewId="0">
      <selection activeCell="A126" sqref="A126"/>
    </sheetView>
  </sheetViews>
  <sheetFormatPr defaultColWidth="9.1796875" defaultRowHeight="12.5"/>
  <cols>
    <col min="1" max="1" width="51.453125" style="29" customWidth="1"/>
    <col min="2" max="2" width="11.54296875" style="29" customWidth="1"/>
    <col min="3" max="3" width="9" style="29" customWidth="1"/>
    <col min="4" max="4" width="20.7265625" style="29" customWidth="1"/>
    <col min="5" max="5" width="23" style="29" customWidth="1"/>
    <col min="6" max="16384" width="9.1796875" style="29"/>
  </cols>
  <sheetData>
    <row r="1" spans="1:5" ht="27" customHeight="1">
      <c r="A1" s="438" t="s">
        <v>961</v>
      </c>
      <c r="B1" s="438"/>
      <c r="C1" s="438"/>
      <c r="D1" s="438"/>
      <c r="E1" s="438"/>
    </row>
    <row r="2" spans="1:5" ht="35.25" customHeight="1">
      <c r="A2" s="439" t="s">
        <v>224</v>
      </c>
      <c r="B2" s="439"/>
      <c r="C2" s="439"/>
      <c r="D2" s="439"/>
      <c r="E2" s="439"/>
    </row>
    <row r="3" spans="1:5">
      <c r="A3" s="440" t="s">
        <v>279</v>
      </c>
      <c r="B3" s="440"/>
      <c r="C3" s="440"/>
      <c r="D3" s="440"/>
      <c r="E3" s="440"/>
    </row>
    <row r="4" spans="1:5" ht="19.5" customHeight="1">
      <c r="A4" s="440"/>
      <c r="B4" s="440"/>
      <c r="C4" s="440"/>
      <c r="D4" s="440"/>
      <c r="E4" s="440"/>
    </row>
    <row r="5" spans="1:5">
      <c r="A5" s="441" t="s">
        <v>1029</v>
      </c>
      <c r="B5" s="441"/>
      <c r="C5" s="441"/>
      <c r="D5" s="441"/>
      <c r="E5" s="441"/>
    </row>
    <row r="6" spans="1:5">
      <c r="A6" s="18"/>
      <c r="B6" s="18"/>
      <c r="C6" s="18"/>
      <c r="D6" s="18"/>
      <c r="E6" s="18"/>
    </row>
    <row r="7" spans="1:5" ht="16.5" customHeight="1">
      <c r="A7" s="148" t="s">
        <v>661</v>
      </c>
      <c r="B7" s="437" t="s">
        <v>668</v>
      </c>
      <c r="C7" s="437"/>
      <c r="D7" s="437"/>
      <c r="E7" s="437"/>
    </row>
    <row r="8" spans="1:5" ht="16.5" customHeight="1">
      <c r="A8" s="219" t="s">
        <v>982</v>
      </c>
      <c r="B8" s="442" t="s">
        <v>735</v>
      </c>
      <c r="C8" s="442"/>
      <c r="D8" s="442"/>
      <c r="E8" s="442"/>
    </row>
    <row r="9" spans="1:5" ht="16.5" customHeight="1">
      <c r="A9" s="148" t="s">
        <v>662</v>
      </c>
      <c r="B9" s="437" t="s">
        <v>739</v>
      </c>
      <c r="C9" s="437"/>
      <c r="D9" s="437"/>
      <c r="E9" s="437"/>
    </row>
    <row r="10" spans="1:5" ht="16.5" customHeight="1">
      <c r="A10" s="149" t="s">
        <v>663</v>
      </c>
      <c r="B10" s="442" t="s">
        <v>664</v>
      </c>
      <c r="C10" s="442"/>
      <c r="D10" s="442"/>
      <c r="E10" s="442"/>
    </row>
    <row r="11" spans="1:5" ht="16.5" customHeight="1">
      <c r="A11" s="148" t="s">
        <v>595</v>
      </c>
      <c r="B11" s="437" t="s">
        <v>738</v>
      </c>
      <c r="C11" s="437"/>
      <c r="D11" s="437"/>
      <c r="E11" s="437"/>
    </row>
    <row r="12" spans="1:5" ht="16.5" customHeight="1">
      <c r="A12" s="150" t="s">
        <v>593</v>
      </c>
      <c r="B12" s="442" t="s">
        <v>669</v>
      </c>
      <c r="C12" s="442"/>
      <c r="D12" s="442"/>
      <c r="E12" s="442"/>
    </row>
    <row r="13" spans="1:5" ht="16.5" customHeight="1">
      <c r="A13" s="151" t="s">
        <v>226</v>
      </c>
      <c r="B13" s="437" t="s">
        <v>1031</v>
      </c>
      <c r="C13" s="437"/>
      <c r="D13" s="437"/>
      <c r="E13" s="437"/>
    </row>
    <row r="14" spans="1:5" ht="16.5" customHeight="1">
      <c r="A14" s="152" t="s">
        <v>227</v>
      </c>
      <c r="B14" s="420">
        <v>43746</v>
      </c>
      <c r="C14" s="420"/>
      <c r="D14" s="420"/>
      <c r="E14" s="420"/>
    </row>
    <row r="15" spans="1:5">
      <c r="A15" s="28"/>
      <c r="B15" s="28"/>
      <c r="C15" s="262"/>
      <c r="D15" s="28"/>
      <c r="E15" s="28"/>
    </row>
    <row r="16" spans="1:5" s="31" customFormat="1" ht="48" customHeight="1">
      <c r="A16" s="335" t="s">
        <v>228</v>
      </c>
      <c r="B16" s="335" t="s">
        <v>229</v>
      </c>
      <c r="C16" s="176" t="s">
        <v>230</v>
      </c>
      <c r="D16" s="176" t="s">
        <v>1032</v>
      </c>
      <c r="E16" s="176" t="s">
        <v>1004</v>
      </c>
    </row>
    <row r="17" spans="1:5" s="31" customFormat="1" ht="39" customHeight="1">
      <c r="A17" s="314" t="s">
        <v>364</v>
      </c>
      <c r="B17" s="175" t="s">
        <v>53</v>
      </c>
      <c r="C17" s="36"/>
      <c r="D17" s="36"/>
      <c r="E17" s="36"/>
    </row>
    <row r="18" spans="1:5" s="31" customFormat="1" ht="39" customHeight="1">
      <c r="A18" s="315" t="s">
        <v>365</v>
      </c>
      <c r="B18" s="30" t="s">
        <v>0</v>
      </c>
      <c r="C18" s="163"/>
      <c r="D18" s="371">
        <v>29626693003</v>
      </c>
      <c r="E18" s="371">
        <v>43902520942</v>
      </c>
    </row>
    <row r="19" spans="1:5" s="31" customFormat="1" ht="39" customHeight="1">
      <c r="A19" s="315" t="s">
        <v>366</v>
      </c>
      <c r="B19" s="166" t="s">
        <v>54</v>
      </c>
      <c r="C19" s="353"/>
      <c r="D19" s="371">
        <v>12126693003</v>
      </c>
      <c r="E19" s="371">
        <v>3902520942</v>
      </c>
    </row>
    <row r="20" spans="1:5" s="38" customFormat="1" ht="39" customHeight="1">
      <c r="A20" s="347" t="s">
        <v>755</v>
      </c>
      <c r="B20" s="30" t="s">
        <v>756</v>
      </c>
      <c r="C20" s="163"/>
      <c r="D20" s="371">
        <v>1469000000</v>
      </c>
      <c r="E20" s="371">
        <v>14000000</v>
      </c>
    </row>
    <row r="21" spans="1:5" s="38" customFormat="1" ht="39" customHeight="1">
      <c r="A21" s="347" t="s">
        <v>757</v>
      </c>
      <c r="B21" s="30" t="s">
        <v>758</v>
      </c>
      <c r="C21" s="163"/>
      <c r="D21" s="371">
        <v>1940864</v>
      </c>
      <c r="E21" s="371">
        <v>1940864</v>
      </c>
    </row>
    <row r="22" spans="1:5" s="38" customFormat="1" ht="39" customHeight="1">
      <c r="A22" s="347" t="s">
        <v>759</v>
      </c>
      <c r="B22" s="30" t="s">
        <v>760</v>
      </c>
      <c r="C22" s="163"/>
      <c r="D22" s="371">
        <v>10655752139</v>
      </c>
      <c r="E22" s="371">
        <v>3886580078</v>
      </c>
    </row>
    <row r="23" spans="1:5" s="38" customFormat="1" ht="39" customHeight="1">
      <c r="A23" s="354" t="s">
        <v>997</v>
      </c>
      <c r="B23" s="368">
        <v>111.4</v>
      </c>
      <c r="C23" s="163"/>
      <c r="D23" s="371">
        <v>0</v>
      </c>
      <c r="E23" s="371">
        <v>0</v>
      </c>
    </row>
    <row r="24" spans="1:5" s="31" customFormat="1" ht="39" customHeight="1">
      <c r="A24" s="315" t="s">
        <v>367</v>
      </c>
      <c r="B24" s="166" t="s">
        <v>55</v>
      </c>
      <c r="C24" s="353"/>
      <c r="D24" s="371">
        <v>17500000000</v>
      </c>
      <c r="E24" s="371">
        <v>40000000000</v>
      </c>
    </row>
    <row r="25" spans="1:5" s="31" customFormat="1" ht="39" customHeight="1">
      <c r="A25" s="315" t="s">
        <v>401</v>
      </c>
      <c r="B25" s="30" t="s">
        <v>1</v>
      </c>
      <c r="C25" s="355"/>
      <c r="D25" s="372">
        <v>471752000000</v>
      </c>
      <c r="E25" s="372">
        <v>485021059722</v>
      </c>
    </row>
    <row r="26" spans="1:5" s="31" customFormat="1" ht="39" customHeight="1">
      <c r="A26" s="315" t="s">
        <v>368</v>
      </c>
      <c r="B26" s="166" t="s">
        <v>2</v>
      </c>
      <c r="C26" s="353"/>
      <c r="D26" s="371">
        <v>471752000000</v>
      </c>
      <c r="E26" s="371">
        <v>485021059722</v>
      </c>
    </row>
    <row r="27" spans="1:5" s="38" customFormat="1" ht="39" customHeight="1">
      <c r="A27" s="347" t="s">
        <v>761</v>
      </c>
      <c r="B27" s="30">
        <v>121.1</v>
      </c>
      <c r="C27" s="163"/>
      <c r="D27" s="371">
        <v>0</v>
      </c>
      <c r="E27" s="371">
        <v>0</v>
      </c>
    </row>
    <row r="28" spans="1:5" s="38" customFormat="1" ht="39" customHeight="1">
      <c r="A28" s="348" t="s">
        <v>827</v>
      </c>
      <c r="B28" s="369">
        <v>121.2</v>
      </c>
      <c r="C28" s="163"/>
      <c r="D28" s="371">
        <v>0</v>
      </c>
      <c r="E28" s="371">
        <v>0</v>
      </c>
    </row>
    <row r="29" spans="1:5" s="38" customFormat="1" ht="39" customHeight="1">
      <c r="A29" s="347" t="s">
        <v>1002</v>
      </c>
      <c r="B29" s="30" t="s">
        <v>281</v>
      </c>
      <c r="C29" s="163"/>
      <c r="D29" s="371">
        <v>196752000000</v>
      </c>
      <c r="E29" s="371">
        <v>200233500000</v>
      </c>
    </row>
    <row r="30" spans="1:5" s="38" customFormat="1" ht="39" customHeight="1">
      <c r="A30" s="347" t="s">
        <v>762</v>
      </c>
      <c r="B30" s="30" t="s">
        <v>284</v>
      </c>
      <c r="C30" s="163"/>
      <c r="D30" s="371">
        <v>0</v>
      </c>
      <c r="E30" s="371">
        <v>0</v>
      </c>
    </row>
    <row r="31" spans="1:5" s="38" customFormat="1" ht="39" customHeight="1">
      <c r="A31" s="347" t="s">
        <v>763</v>
      </c>
      <c r="B31" s="30">
        <v>121.5</v>
      </c>
      <c r="C31" s="163"/>
      <c r="D31" s="371">
        <v>275000000000</v>
      </c>
      <c r="E31" s="371">
        <v>284787559722</v>
      </c>
    </row>
    <row r="32" spans="1:5" s="38" customFormat="1" ht="39" customHeight="1">
      <c r="A32" s="347" t="s">
        <v>415</v>
      </c>
      <c r="B32" s="30" t="s">
        <v>288</v>
      </c>
      <c r="C32" s="163"/>
      <c r="D32" s="371">
        <v>0</v>
      </c>
      <c r="E32" s="371">
        <v>0</v>
      </c>
    </row>
    <row r="33" spans="1:5" s="38" customFormat="1" ht="39" customHeight="1">
      <c r="A33" s="347" t="s">
        <v>764</v>
      </c>
      <c r="B33" s="30" t="s">
        <v>765</v>
      </c>
      <c r="C33" s="163"/>
      <c r="D33" s="371">
        <v>0</v>
      </c>
      <c r="E33" s="371">
        <v>0</v>
      </c>
    </row>
    <row r="34" spans="1:5" s="38" customFormat="1" ht="39" customHeight="1">
      <c r="A34" s="354" t="s">
        <v>996</v>
      </c>
      <c r="B34" s="368">
        <v>121.8</v>
      </c>
      <c r="C34" s="163"/>
      <c r="D34" s="371">
        <v>0</v>
      </c>
      <c r="E34" s="371">
        <v>0</v>
      </c>
    </row>
    <row r="35" spans="1:5" s="38" customFormat="1" ht="39" customHeight="1">
      <c r="A35" s="356" t="s">
        <v>828</v>
      </c>
      <c r="B35" s="370">
        <v>121.9</v>
      </c>
      <c r="C35" s="163"/>
      <c r="D35" s="371">
        <v>0</v>
      </c>
      <c r="E35" s="371">
        <v>0</v>
      </c>
    </row>
    <row r="36" spans="1:5" s="31" customFormat="1" ht="39" customHeight="1">
      <c r="A36" s="315" t="s">
        <v>369</v>
      </c>
      <c r="B36" s="166" t="s">
        <v>56</v>
      </c>
      <c r="C36" s="353"/>
      <c r="D36" s="371">
        <v>0</v>
      </c>
      <c r="E36" s="371">
        <v>0</v>
      </c>
    </row>
    <row r="37" spans="1:5" s="31" customFormat="1" ht="39" customHeight="1">
      <c r="A37" s="315" t="s">
        <v>370</v>
      </c>
      <c r="B37" s="30" t="s">
        <v>3</v>
      </c>
      <c r="C37" s="355"/>
      <c r="D37" s="372">
        <v>20726438354</v>
      </c>
      <c r="E37" s="372">
        <v>17831417047</v>
      </c>
    </row>
    <row r="38" spans="1:5" s="31" customFormat="1" ht="39" customHeight="1">
      <c r="A38" s="315" t="s">
        <v>371</v>
      </c>
      <c r="B38" s="166" t="s">
        <v>4</v>
      </c>
      <c r="C38" s="353"/>
      <c r="D38" s="371">
        <v>0</v>
      </c>
      <c r="E38" s="371">
        <v>0</v>
      </c>
    </row>
    <row r="39" spans="1:5" s="31" customFormat="1" ht="39" customHeight="1">
      <c r="A39" s="315" t="s">
        <v>766</v>
      </c>
      <c r="B39" s="166" t="s">
        <v>767</v>
      </c>
      <c r="C39" s="353"/>
      <c r="D39" s="371">
        <v>0</v>
      </c>
      <c r="E39" s="371">
        <v>0</v>
      </c>
    </row>
    <row r="40" spans="1:5" s="31" customFormat="1" ht="39" customHeight="1">
      <c r="A40" s="315" t="s">
        <v>372</v>
      </c>
      <c r="B40" s="166" t="s">
        <v>57</v>
      </c>
      <c r="C40" s="353"/>
      <c r="D40" s="371">
        <v>20726438354</v>
      </c>
      <c r="E40" s="371">
        <v>17831417047</v>
      </c>
    </row>
    <row r="41" spans="1:5" s="31" customFormat="1" ht="39" customHeight="1">
      <c r="A41" s="315" t="s">
        <v>768</v>
      </c>
      <c r="B41" s="166" t="s">
        <v>58</v>
      </c>
      <c r="C41" s="353"/>
      <c r="D41" s="371">
        <v>0</v>
      </c>
      <c r="E41" s="371">
        <v>0</v>
      </c>
    </row>
    <row r="42" spans="1:5" s="31" customFormat="1" ht="39" customHeight="1">
      <c r="A42" s="347" t="s">
        <v>769</v>
      </c>
      <c r="B42" s="166">
        <v>134.1</v>
      </c>
      <c r="C42" s="353"/>
      <c r="D42" s="371">
        <v>0</v>
      </c>
      <c r="E42" s="371">
        <v>0</v>
      </c>
    </row>
    <row r="43" spans="1:5" s="31" customFormat="1" ht="39" customHeight="1">
      <c r="A43" s="347" t="s">
        <v>770</v>
      </c>
      <c r="B43" s="166">
        <v>134.19999999999999</v>
      </c>
      <c r="C43" s="353"/>
      <c r="D43" s="371">
        <v>0</v>
      </c>
      <c r="E43" s="371">
        <v>0</v>
      </c>
    </row>
    <row r="44" spans="1:5" s="31" customFormat="1" ht="48" customHeight="1">
      <c r="A44" s="347" t="s">
        <v>771</v>
      </c>
      <c r="B44" s="166">
        <v>134.30000000000001</v>
      </c>
      <c r="C44" s="353"/>
      <c r="D44" s="371">
        <v>0</v>
      </c>
      <c r="E44" s="371">
        <v>0</v>
      </c>
    </row>
    <row r="45" spans="1:5" s="31" customFormat="1" ht="48" customHeight="1">
      <c r="A45" s="347" t="s">
        <v>772</v>
      </c>
      <c r="B45" s="166">
        <v>134.4</v>
      </c>
      <c r="C45" s="353"/>
      <c r="D45" s="371">
        <v>0</v>
      </c>
      <c r="E45" s="371">
        <v>0</v>
      </c>
    </row>
    <row r="46" spans="1:5" s="31" customFormat="1" ht="39" customHeight="1">
      <c r="A46" s="348" t="s">
        <v>1012</v>
      </c>
      <c r="B46" s="166">
        <v>134.5</v>
      </c>
      <c r="C46" s="353"/>
      <c r="D46" s="373">
        <v>0</v>
      </c>
      <c r="E46" s="373">
        <v>0</v>
      </c>
    </row>
    <row r="47" spans="1:5" s="31" customFormat="1" ht="48" customHeight="1">
      <c r="A47" s="347" t="s">
        <v>773</v>
      </c>
      <c r="B47" s="166" t="s">
        <v>774</v>
      </c>
      <c r="C47" s="353"/>
      <c r="D47" s="373">
        <v>0</v>
      </c>
      <c r="E47" s="373">
        <v>0</v>
      </c>
    </row>
    <row r="48" spans="1:5" s="31" customFormat="1" ht="39" customHeight="1">
      <c r="A48" s="315" t="s">
        <v>775</v>
      </c>
      <c r="B48" s="166" t="s">
        <v>59</v>
      </c>
      <c r="C48" s="353"/>
      <c r="D48" s="373">
        <v>20726438354</v>
      </c>
      <c r="E48" s="373">
        <v>17831417047</v>
      </c>
    </row>
    <row r="49" spans="1:5" s="31" customFormat="1" ht="39" customHeight="1">
      <c r="A49" s="347" t="s">
        <v>776</v>
      </c>
      <c r="B49" s="166">
        <v>136.1</v>
      </c>
      <c r="C49" s="353"/>
      <c r="D49" s="373">
        <v>0</v>
      </c>
      <c r="E49" s="373">
        <v>0</v>
      </c>
    </row>
    <row r="50" spans="1:5" s="31" customFormat="1" ht="39" customHeight="1">
      <c r="A50" s="347" t="s">
        <v>777</v>
      </c>
      <c r="B50" s="166">
        <v>136.19999999999999</v>
      </c>
      <c r="C50" s="353"/>
      <c r="D50" s="373">
        <v>7402397260</v>
      </c>
      <c r="E50" s="373">
        <v>4601695205</v>
      </c>
    </row>
    <row r="51" spans="1:5" s="31" customFormat="1" ht="48" customHeight="1">
      <c r="A51" s="347" t="s">
        <v>778</v>
      </c>
      <c r="B51" s="166">
        <v>136.30000000000001</v>
      </c>
      <c r="C51" s="353"/>
      <c r="D51" s="373">
        <v>50102738</v>
      </c>
      <c r="E51" s="373">
        <v>21369864</v>
      </c>
    </row>
    <row r="52" spans="1:5" s="31" customFormat="1" ht="48" customHeight="1">
      <c r="A52" s="347" t="s">
        <v>779</v>
      </c>
      <c r="B52" s="166">
        <v>136.4</v>
      </c>
      <c r="C52" s="353"/>
      <c r="D52" s="373">
        <v>0</v>
      </c>
      <c r="E52" s="373">
        <v>0</v>
      </c>
    </row>
    <row r="53" spans="1:5" s="31" customFormat="1" ht="39" customHeight="1">
      <c r="A53" s="348" t="s">
        <v>1013</v>
      </c>
      <c r="B53" s="166">
        <v>136.5</v>
      </c>
      <c r="C53" s="353"/>
      <c r="D53" s="373">
        <v>13273938356</v>
      </c>
      <c r="E53" s="373">
        <v>13208351978</v>
      </c>
    </row>
    <row r="54" spans="1:5" s="31" customFormat="1" ht="39" customHeight="1">
      <c r="A54" s="315" t="s">
        <v>373</v>
      </c>
      <c r="B54" s="166" t="s">
        <v>60</v>
      </c>
      <c r="C54" s="353"/>
      <c r="D54" s="371">
        <v>0</v>
      </c>
      <c r="E54" s="371">
        <v>0</v>
      </c>
    </row>
    <row r="55" spans="1:5" s="31" customFormat="1" ht="39" customHeight="1">
      <c r="A55" s="315" t="s">
        <v>374</v>
      </c>
      <c r="B55" s="166" t="s">
        <v>61</v>
      </c>
      <c r="C55" s="353"/>
      <c r="D55" s="371">
        <v>0</v>
      </c>
      <c r="E55" s="371">
        <v>0</v>
      </c>
    </row>
    <row r="56" spans="1:5" s="31" customFormat="1" ht="39" customHeight="1">
      <c r="A56" s="314" t="s">
        <v>375</v>
      </c>
      <c r="B56" s="175" t="s">
        <v>62</v>
      </c>
      <c r="C56" s="164"/>
      <c r="D56" s="366">
        <v>522105131357</v>
      </c>
      <c r="E56" s="366">
        <v>546754997711</v>
      </c>
    </row>
    <row r="57" spans="1:5" s="31" customFormat="1" ht="39" customHeight="1">
      <c r="A57" s="314" t="s">
        <v>376</v>
      </c>
      <c r="B57" s="175" t="s">
        <v>63</v>
      </c>
      <c r="C57" s="164"/>
      <c r="D57" s="374"/>
      <c r="E57" s="374"/>
    </row>
    <row r="58" spans="1:5" s="31" customFormat="1" ht="39" customHeight="1">
      <c r="A58" s="316" t="s">
        <v>1014</v>
      </c>
      <c r="B58" s="166" t="s">
        <v>6</v>
      </c>
      <c r="C58" s="353"/>
      <c r="D58" s="371">
        <v>0</v>
      </c>
      <c r="E58" s="371">
        <v>0</v>
      </c>
    </row>
    <row r="59" spans="1:5" s="31" customFormat="1" ht="39" customHeight="1">
      <c r="A59" s="348" t="s">
        <v>1015</v>
      </c>
      <c r="B59" s="166">
        <v>311.10000000000002</v>
      </c>
      <c r="C59" s="353"/>
      <c r="D59" s="371">
        <v>0</v>
      </c>
      <c r="E59" s="371">
        <v>0</v>
      </c>
    </row>
    <row r="60" spans="1:5" s="31" customFormat="1" ht="39" customHeight="1">
      <c r="A60" s="347" t="s">
        <v>780</v>
      </c>
      <c r="B60" s="166">
        <v>311.2</v>
      </c>
      <c r="C60" s="353"/>
      <c r="D60" s="371">
        <v>0</v>
      </c>
      <c r="E60" s="371">
        <v>0</v>
      </c>
    </row>
    <row r="61" spans="1:5" s="31" customFormat="1" ht="39" customHeight="1">
      <c r="A61" s="315" t="s">
        <v>377</v>
      </c>
      <c r="B61" s="166" t="s">
        <v>7</v>
      </c>
      <c r="C61" s="353"/>
      <c r="D61" s="371">
        <v>0</v>
      </c>
      <c r="E61" s="371">
        <v>0</v>
      </c>
    </row>
    <row r="62" spans="1:5" s="31" customFormat="1" ht="39" customHeight="1">
      <c r="A62" s="346" t="s">
        <v>929</v>
      </c>
      <c r="B62" s="357" t="s">
        <v>930</v>
      </c>
      <c r="C62" s="261"/>
      <c r="D62" s="375">
        <v>0</v>
      </c>
      <c r="E62" s="375">
        <v>0</v>
      </c>
    </row>
    <row r="63" spans="1:5" s="31" customFormat="1" ht="39" customHeight="1">
      <c r="A63" s="346" t="s">
        <v>931</v>
      </c>
      <c r="B63" s="357" t="s">
        <v>932</v>
      </c>
      <c r="C63" s="261"/>
      <c r="D63" s="375">
        <v>0</v>
      </c>
      <c r="E63" s="375">
        <v>0</v>
      </c>
    </row>
    <row r="64" spans="1:5" s="31" customFormat="1" ht="39" customHeight="1">
      <c r="A64" s="346" t="s">
        <v>933</v>
      </c>
      <c r="B64" s="357" t="s">
        <v>934</v>
      </c>
      <c r="C64" s="261"/>
      <c r="D64" s="375">
        <v>0</v>
      </c>
      <c r="E64" s="375">
        <v>0</v>
      </c>
    </row>
    <row r="65" spans="1:5" s="31" customFormat="1" ht="63" customHeight="1">
      <c r="A65" s="315" t="s">
        <v>550</v>
      </c>
      <c r="B65" s="166" t="s">
        <v>64</v>
      </c>
      <c r="C65" s="353"/>
      <c r="D65" s="373">
        <v>189076839</v>
      </c>
      <c r="E65" s="373">
        <v>399628934</v>
      </c>
    </row>
    <row r="66" spans="1:5" s="31" customFormat="1" ht="39" customHeight="1">
      <c r="A66" s="315" t="s">
        <v>378</v>
      </c>
      <c r="B66" s="166" t="s">
        <v>8</v>
      </c>
      <c r="C66" s="353"/>
      <c r="D66" s="371">
        <v>30315108</v>
      </c>
      <c r="E66" s="371">
        <v>45705227</v>
      </c>
    </row>
    <row r="67" spans="1:5" s="31" customFormat="1" ht="39" customHeight="1">
      <c r="A67" s="315" t="s">
        <v>379</v>
      </c>
      <c r="B67" s="166" t="s">
        <v>9</v>
      </c>
      <c r="C67" s="353"/>
      <c r="D67" s="371">
        <v>0</v>
      </c>
      <c r="E67" s="371">
        <v>0</v>
      </c>
    </row>
    <row r="68" spans="1:5" s="31" customFormat="1" ht="39" customHeight="1">
      <c r="A68" s="315" t="s">
        <v>380</v>
      </c>
      <c r="B68" s="166" t="s">
        <v>65</v>
      </c>
      <c r="C68" s="353"/>
      <c r="D68" s="371">
        <v>288325227</v>
      </c>
      <c r="E68" s="371">
        <v>309324863</v>
      </c>
    </row>
    <row r="69" spans="1:5" s="31" customFormat="1" ht="39" customHeight="1">
      <c r="A69" s="347" t="s">
        <v>781</v>
      </c>
      <c r="B69" s="30" t="s">
        <v>316</v>
      </c>
      <c r="C69" s="353"/>
      <c r="D69" s="371">
        <v>192537125</v>
      </c>
      <c r="E69" s="371">
        <v>192537125</v>
      </c>
    </row>
    <row r="70" spans="1:5" s="31" customFormat="1" ht="39" customHeight="1">
      <c r="A70" s="347" t="s">
        <v>782</v>
      </c>
      <c r="B70" s="30" t="s">
        <v>786</v>
      </c>
      <c r="C70" s="353"/>
      <c r="D70" s="371">
        <v>192537125</v>
      </c>
      <c r="E70" s="371">
        <v>192537125</v>
      </c>
    </row>
    <row r="71" spans="1:5" s="31" customFormat="1" ht="39" customHeight="1">
      <c r="A71" s="347" t="s">
        <v>783</v>
      </c>
      <c r="B71" s="30" t="s">
        <v>787</v>
      </c>
      <c r="C71" s="353"/>
      <c r="D71" s="371">
        <v>0</v>
      </c>
      <c r="E71" s="371">
        <v>0</v>
      </c>
    </row>
    <row r="72" spans="1:5" s="31" customFormat="1" ht="39" customHeight="1">
      <c r="A72" s="347" t="s">
        <v>381</v>
      </c>
      <c r="B72" s="30" t="s">
        <v>788</v>
      </c>
      <c r="C72" s="353"/>
      <c r="D72" s="371">
        <v>24273838</v>
      </c>
      <c r="E72" s="371">
        <v>48547667</v>
      </c>
    </row>
    <row r="73" spans="1:5" s="31" customFormat="1" ht="39" customHeight="1">
      <c r="A73" s="347" t="s">
        <v>784</v>
      </c>
      <c r="B73" s="30" t="s">
        <v>789</v>
      </c>
      <c r="C73" s="353"/>
      <c r="D73" s="371">
        <v>26891501</v>
      </c>
      <c r="E73" s="371">
        <v>24549581</v>
      </c>
    </row>
    <row r="74" spans="1:5" s="31" customFormat="1" ht="39" customHeight="1">
      <c r="A74" s="347" t="s">
        <v>785</v>
      </c>
      <c r="B74" s="30" t="s">
        <v>790</v>
      </c>
      <c r="C74" s="353"/>
      <c r="D74" s="371">
        <v>28891246</v>
      </c>
      <c r="E74" s="371">
        <v>30227469</v>
      </c>
    </row>
    <row r="75" spans="1:5" s="31" customFormat="1" ht="48" customHeight="1">
      <c r="A75" s="347" t="s">
        <v>382</v>
      </c>
      <c r="B75" s="30" t="s">
        <v>791</v>
      </c>
      <c r="C75" s="353"/>
      <c r="D75" s="371">
        <v>15731517</v>
      </c>
      <c r="E75" s="371">
        <v>13463021</v>
      </c>
    </row>
    <row r="76" spans="1:5" s="31" customFormat="1" ht="39" customHeight="1">
      <c r="A76" s="315" t="s">
        <v>383</v>
      </c>
      <c r="B76" s="166" t="s">
        <v>66</v>
      </c>
      <c r="C76" s="353"/>
      <c r="D76" s="371">
        <v>1635949361</v>
      </c>
      <c r="E76" s="371">
        <v>81501000</v>
      </c>
    </row>
    <row r="77" spans="1:5" s="31" customFormat="1" ht="39" customHeight="1">
      <c r="A77" s="347" t="s">
        <v>792</v>
      </c>
      <c r="B77" s="30" t="s">
        <v>793</v>
      </c>
      <c r="C77" s="353"/>
      <c r="D77" s="371">
        <v>1635949361</v>
      </c>
      <c r="E77" s="371">
        <v>81501000</v>
      </c>
    </row>
    <row r="78" spans="1:5" s="31" customFormat="1" ht="39" customHeight="1">
      <c r="A78" s="347" t="s">
        <v>794</v>
      </c>
      <c r="B78" s="30" t="s">
        <v>795</v>
      </c>
      <c r="C78" s="353"/>
      <c r="D78" s="371">
        <v>0</v>
      </c>
      <c r="E78" s="371">
        <v>0</v>
      </c>
    </row>
    <row r="79" spans="1:5" s="31" customFormat="1" ht="39" customHeight="1">
      <c r="A79" s="315" t="s">
        <v>384</v>
      </c>
      <c r="B79" s="166" t="s">
        <v>10</v>
      </c>
      <c r="C79" s="353"/>
      <c r="D79" s="371">
        <v>13190260884</v>
      </c>
      <c r="E79" s="371">
        <v>5539053333</v>
      </c>
    </row>
    <row r="80" spans="1:5" s="31" customFormat="1" ht="39" customHeight="1">
      <c r="A80" s="315" t="s">
        <v>385</v>
      </c>
      <c r="B80" s="166" t="s">
        <v>67</v>
      </c>
      <c r="C80" s="353"/>
      <c r="D80" s="371">
        <v>681486094</v>
      </c>
      <c r="E80" s="371">
        <v>476313500</v>
      </c>
    </row>
    <row r="81" spans="1:5" s="31" customFormat="1" ht="39" customHeight="1">
      <c r="A81" s="347" t="s">
        <v>796</v>
      </c>
      <c r="B81" s="30" t="s">
        <v>797</v>
      </c>
      <c r="C81" s="353"/>
      <c r="D81" s="371">
        <v>621569840</v>
      </c>
      <c r="E81" s="371">
        <v>411516373</v>
      </c>
    </row>
    <row r="82" spans="1:5" s="31" customFormat="1" ht="39" customHeight="1">
      <c r="A82" s="347" t="s">
        <v>798</v>
      </c>
      <c r="B82" s="30" t="s">
        <v>799</v>
      </c>
      <c r="C82" s="353"/>
      <c r="D82" s="371">
        <v>16920944</v>
      </c>
      <c r="E82" s="371">
        <v>18589615</v>
      </c>
    </row>
    <row r="83" spans="1:5" s="104" customFormat="1" ht="39" customHeight="1">
      <c r="A83" s="348" t="s">
        <v>742</v>
      </c>
      <c r="B83" s="166" t="s">
        <v>800</v>
      </c>
      <c r="C83" s="353"/>
      <c r="D83" s="373">
        <v>16620944</v>
      </c>
      <c r="E83" s="373">
        <v>18289615</v>
      </c>
    </row>
    <row r="84" spans="1:5" s="31" customFormat="1" ht="39" customHeight="1">
      <c r="A84" s="347" t="s">
        <v>250</v>
      </c>
      <c r="B84" s="30" t="s">
        <v>801</v>
      </c>
      <c r="C84" s="353"/>
      <c r="D84" s="371">
        <v>300000</v>
      </c>
      <c r="E84" s="371">
        <v>300000</v>
      </c>
    </row>
    <row r="85" spans="1:5" s="31" customFormat="1" ht="39" customHeight="1">
      <c r="A85" s="347" t="s">
        <v>711</v>
      </c>
      <c r="B85" s="30" t="s">
        <v>802</v>
      </c>
      <c r="C85" s="353"/>
      <c r="D85" s="371">
        <v>0</v>
      </c>
      <c r="E85" s="371">
        <v>0</v>
      </c>
    </row>
    <row r="86" spans="1:5" s="31" customFormat="1" ht="39" customHeight="1">
      <c r="A86" s="347" t="s">
        <v>803</v>
      </c>
      <c r="B86" s="30" t="s">
        <v>804</v>
      </c>
      <c r="C86" s="353"/>
      <c r="D86" s="371">
        <v>13712274</v>
      </c>
      <c r="E86" s="371">
        <v>15088934</v>
      </c>
    </row>
    <row r="87" spans="1:5" s="31" customFormat="1" ht="39" customHeight="1">
      <c r="A87" s="347" t="s">
        <v>805</v>
      </c>
      <c r="B87" s="30" t="s">
        <v>806</v>
      </c>
      <c r="C87" s="353"/>
      <c r="D87" s="371">
        <v>18283036</v>
      </c>
      <c r="E87" s="371">
        <v>20118578</v>
      </c>
    </row>
    <row r="88" spans="1:5" s="31" customFormat="1" ht="39" customHeight="1">
      <c r="A88" s="347" t="s">
        <v>807</v>
      </c>
      <c r="B88" s="30" t="s">
        <v>808</v>
      </c>
      <c r="C88" s="353"/>
      <c r="D88" s="371">
        <v>11000000</v>
      </c>
      <c r="E88" s="371">
        <v>11000000</v>
      </c>
    </row>
    <row r="89" spans="1:5" s="31" customFormat="1" ht="48" customHeight="1">
      <c r="A89" s="347" t="s">
        <v>809</v>
      </c>
      <c r="B89" s="30" t="s">
        <v>810</v>
      </c>
      <c r="C89" s="353"/>
      <c r="D89" s="371">
        <v>0</v>
      </c>
      <c r="E89" s="371">
        <v>0</v>
      </c>
    </row>
    <row r="90" spans="1:5" s="31" customFormat="1" ht="48" customHeight="1">
      <c r="A90" s="347" t="s">
        <v>811</v>
      </c>
      <c r="B90" s="30" t="s">
        <v>812</v>
      </c>
      <c r="C90" s="353"/>
      <c r="D90" s="371">
        <v>0</v>
      </c>
      <c r="E90" s="371">
        <v>0</v>
      </c>
    </row>
    <row r="91" spans="1:5" s="31" customFormat="1" ht="39" customHeight="1">
      <c r="A91" s="315" t="s">
        <v>386</v>
      </c>
      <c r="B91" s="166" t="s">
        <v>68</v>
      </c>
      <c r="C91" s="353"/>
      <c r="D91" s="371">
        <v>0</v>
      </c>
      <c r="E91" s="371">
        <v>0</v>
      </c>
    </row>
    <row r="92" spans="1:5" s="31" customFormat="1" ht="39" customHeight="1">
      <c r="A92" s="347" t="s">
        <v>714</v>
      </c>
      <c r="B92" s="166" t="s">
        <v>813</v>
      </c>
      <c r="C92" s="353"/>
      <c r="D92" s="371">
        <v>0</v>
      </c>
      <c r="E92" s="371">
        <v>0</v>
      </c>
    </row>
    <row r="93" spans="1:5" s="31" customFormat="1" ht="48" customHeight="1">
      <c r="A93" s="347" t="s">
        <v>569</v>
      </c>
      <c r="B93" s="166" t="s">
        <v>814</v>
      </c>
      <c r="C93" s="353"/>
      <c r="D93" s="371">
        <v>0</v>
      </c>
      <c r="E93" s="371">
        <v>0</v>
      </c>
    </row>
    <row r="94" spans="1:5" s="31" customFormat="1" ht="39" customHeight="1">
      <c r="A94" s="347" t="s">
        <v>815</v>
      </c>
      <c r="B94" s="166" t="s">
        <v>816</v>
      </c>
      <c r="C94" s="353"/>
      <c r="D94" s="371">
        <v>0</v>
      </c>
      <c r="E94" s="371">
        <v>0</v>
      </c>
    </row>
    <row r="95" spans="1:5" s="31" customFormat="1" ht="39" customHeight="1">
      <c r="A95" s="347" t="s">
        <v>817</v>
      </c>
      <c r="B95" s="166" t="s">
        <v>818</v>
      </c>
      <c r="C95" s="353"/>
      <c r="D95" s="371">
        <v>0</v>
      </c>
      <c r="E95" s="371">
        <v>0</v>
      </c>
    </row>
    <row r="96" spans="1:5" s="31" customFormat="1" ht="39" customHeight="1">
      <c r="A96" s="347" t="s">
        <v>715</v>
      </c>
      <c r="B96" s="166" t="s">
        <v>819</v>
      </c>
      <c r="C96" s="353"/>
      <c r="D96" s="371">
        <v>0</v>
      </c>
      <c r="E96" s="371">
        <v>0</v>
      </c>
    </row>
    <row r="97" spans="1:5" s="31" customFormat="1" ht="39" customHeight="1">
      <c r="A97" s="314" t="s">
        <v>387</v>
      </c>
      <c r="B97" s="175" t="s">
        <v>5</v>
      </c>
      <c r="C97" s="164"/>
      <c r="D97" s="366">
        <v>16015413513</v>
      </c>
      <c r="E97" s="366">
        <v>6851526857</v>
      </c>
    </row>
    <row r="98" spans="1:5" s="31" customFormat="1" ht="48" customHeight="1">
      <c r="A98" s="314" t="s">
        <v>388</v>
      </c>
      <c r="B98" s="175" t="s">
        <v>11</v>
      </c>
      <c r="C98" s="165"/>
      <c r="D98" s="366">
        <v>506089717844</v>
      </c>
      <c r="E98" s="366">
        <v>539903470854</v>
      </c>
    </row>
    <row r="99" spans="1:5" s="31" customFormat="1" ht="39" customHeight="1">
      <c r="A99" s="315" t="s">
        <v>389</v>
      </c>
      <c r="B99" s="166" t="s">
        <v>12</v>
      </c>
      <c r="C99" s="353"/>
      <c r="D99" s="371">
        <v>266511036100</v>
      </c>
      <c r="E99" s="371">
        <v>290154510400</v>
      </c>
    </row>
    <row r="100" spans="1:5" s="31" customFormat="1" ht="39" customHeight="1">
      <c r="A100" s="347" t="s">
        <v>390</v>
      </c>
      <c r="B100" s="166" t="s">
        <v>13</v>
      </c>
      <c r="C100" s="353"/>
      <c r="D100" s="371">
        <v>1436531991900</v>
      </c>
      <c r="E100" s="371">
        <v>1420410790500</v>
      </c>
    </row>
    <row r="101" spans="1:5" s="31" customFormat="1" ht="39" customHeight="1">
      <c r="A101" s="347" t="s">
        <v>989</v>
      </c>
      <c r="B101" s="166" t="s">
        <v>69</v>
      </c>
      <c r="C101" s="353"/>
      <c r="D101" s="371">
        <v>-1170020955800</v>
      </c>
      <c r="E101" s="371">
        <v>-1130256280100</v>
      </c>
    </row>
    <row r="102" spans="1:5" s="31" customFormat="1" ht="39" customHeight="1">
      <c r="A102" s="315" t="s">
        <v>391</v>
      </c>
      <c r="B102" s="166" t="s">
        <v>70</v>
      </c>
      <c r="C102" s="353"/>
      <c r="D102" s="371">
        <v>82852547647</v>
      </c>
      <c r="E102" s="371">
        <v>103577253807</v>
      </c>
    </row>
    <row r="103" spans="1:5" s="31" customFormat="1" ht="39" customHeight="1">
      <c r="A103" s="315" t="s">
        <v>392</v>
      </c>
      <c r="B103" s="166" t="s">
        <v>14</v>
      </c>
      <c r="C103" s="353"/>
      <c r="D103" s="371">
        <v>156726134097</v>
      </c>
      <c r="E103" s="371">
        <v>146171706647</v>
      </c>
    </row>
    <row r="104" spans="1:5" s="31" customFormat="1" ht="39" customHeight="1">
      <c r="A104" s="347" t="s">
        <v>821</v>
      </c>
      <c r="B104" s="166">
        <v>420.1</v>
      </c>
      <c r="C104" s="353"/>
      <c r="D104" s="371">
        <v>146171706647</v>
      </c>
      <c r="E104" s="371">
        <v>133201991004</v>
      </c>
    </row>
    <row r="105" spans="1:5" s="31" customFormat="1" ht="39" customHeight="1">
      <c r="A105" s="347" t="s">
        <v>820</v>
      </c>
      <c r="B105" s="166">
        <v>420.2</v>
      </c>
      <c r="C105" s="353"/>
      <c r="D105" s="371">
        <v>10554427450</v>
      </c>
      <c r="E105" s="371">
        <v>12969715643</v>
      </c>
    </row>
    <row r="106" spans="1:5" s="31" customFormat="1" ht="48" customHeight="1">
      <c r="A106" s="314" t="s">
        <v>393</v>
      </c>
      <c r="B106" s="175" t="s">
        <v>15</v>
      </c>
      <c r="C106" s="164"/>
      <c r="D106" s="376">
        <v>18989.439999999999</v>
      </c>
      <c r="E106" s="376">
        <v>18607.439999999999</v>
      </c>
    </row>
    <row r="107" spans="1:5" s="31" customFormat="1" ht="39" customHeight="1">
      <c r="A107" s="314" t="s">
        <v>394</v>
      </c>
      <c r="B107" s="175" t="s">
        <v>71</v>
      </c>
      <c r="C107" s="164"/>
      <c r="D107" s="374">
        <v>0</v>
      </c>
      <c r="E107" s="374">
        <v>0</v>
      </c>
    </row>
    <row r="108" spans="1:5" s="31" customFormat="1" ht="39" customHeight="1">
      <c r="A108" s="315" t="s">
        <v>395</v>
      </c>
      <c r="B108" s="166" t="s">
        <v>72</v>
      </c>
      <c r="C108" s="353"/>
      <c r="D108" s="371">
        <v>0</v>
      </c>
      <c r="E108" s="371">
        <v>0</v>
      </c>
    </row>
    <row r="109" spans="1:5" s="31" customFormat="1" ht="48" customHeight="1">
      <c r="A109" s="315" t="s">
        <v>396</v>
      </c>
      <c r="B109" s="166" t="s">
        <v>73</v>
      </c>
      <c r="C109" s="353"/>
      <c r="D109" s="371">
        <v>0</v>
      </c>
      <c r="E109" s="371">
        <v>0</v>
      </c>
    </row>
    <row r="110" spans="1:5" s="31" customFormat="1" ht="39" customHeight="1">
      <c r="A110" s="314" t="s">
        <v>397</v>
      </c>
      <c r="B110" s="175" t="s">
        <v>74</v>
      </c>
      <c r="C110" s="164"/>
      <c r="D110" s="374"/>
      <c r="E110" s="374"/>
    </row>
    <row r="111" spans="1:5" s="31" customFormat="1" ht="39" customHeight="1">
      <c r="A111" s="315" t="s">
        <v>398</v>
      </c>
      <c r="B111" s="166" t="s">
        <v>75</v>
      </c>
      <c r="C111" s="353"/>
      <c r="D111" s="371">
        <v>0</v>
      </c>
      <c r="E111" s="371">
        <v>0</v>
      </c>
    </row>
    <row r="112" spans="1:5" s="31" customFormat="1" ht="39" customHeight="1">
      <c r="A112" s="315" t="s">
        <v>399</v>
      </c>
      <c r="B112" s="166" t="s">
        <v>76</v>
      </c>
      <c r="C112" s="353"/>
      <c r="D112" s="371">
        <v>0</v>
      </c>
      <c r="E112" s="371">
        <v>0</v>
      </c>
    </row>
    <row r="113" spans="1:5" s="31" customFormat="1" ht="39" customHeight="1">
      <c r="A113" s="315" t="s">
        <v>400</v>
      </c>
      <c r="B113" s="166" t="s">
        <v>77</v>
      </c>
      <c r="C113" s="353"/>
      <c r="D113" s="371">
        <v>0</v>
      </c>
      <c r="E113" s="371">
        <v>0</v>
      </c>
    </row>
    <row r="114" spans="1:5" s="31" customFormat="1" ht="39" customHeight="1">
      <c r="A114" s="315" t="s">
        <v>564</v>
      </c>
      <c r="B114" s="166" t="s">
        <v>78</v>
      </c>
      <c r="C114" s="353"/>
      <c r="D114" s="377">
        <v>26651103.609999999</v>
      </c>
      <c r="E114" s="377">
        <v>29015451.039999999</v>
      </c>
    </row>
    <row r="115" spans="1:5" s="31" customFormat="1" ht="39" customHeight="1">
      <c r="A115" s="358"/>
      <c r="B115" s="359"/>
      <c r="C115" s="359"/>
      <c r="D115" s="360"/>
      <c r="E115" s="360"/>
    </row>
    <row r="116" spans="1:5" s="31" customFormat="1">
      <c r="A116" s="32"/>
      <c r="B116" s="33"/>
      <c r="C116" s="33"/>
      <c r="D116" s="34"/>
      <c r="E116" s="34"/>
    </row>
    <row r="117" spans="1:5" s="31" customFormat="1">
      <c r="A117" s="21"/>
      <c r="B117" s="21"/>
      <c r="C117" s="21"/>
      <c r="D117" s="23"/>
      <c r="E117" s="21"/>
    </row>
    <row r="118" spans="1:5" s="31" customFormat="1">
      <c r="A118" s="37"/>
      <c r="B118" s="37"/>
      <c r="C118" s="41"/>
      <c r="D118" s="41"/>
      <c r="E118" s="41"/>
    </row>
    <row r="119" spans="1:5" s="31" customFormat="1">
      <c r="A119" s="249" t="s">
        <v>944</v>
      </c>
      <c r="B119" s="427" t="s">
        <v>945</v>
      </c>
      <c r="C119" s="427"/>
      <c r="D119" s="427"/>
      <c r="E119" s="427"/>
    </row>
    <row r="120" spans="1:5" s="31" customFormat="1">
      <c r="A120" s="44"/>
      <c r="B120" s="37"/>
      <c r="C120" s="41"/>
      <c r="D120" s="45"/>
      <c r="E120" s="41"/>
    </row>
    <row r="121" spans="1:5" s="31" customFormat="1">
      <c r="A121" s="37"/>
      <c r="B121" s="37"/>
      <c r="C121" s="41"/>
      <c r="D121" s="41"/>
      <c r="E121" s="41"/>
    </row>
    <row r="122" spans="1:5" s="31" customFormat="1">
      <c r="A122" s="37"/>
      <c r="B122" s="37"/>
      <c r="C122" s="41"/>
      <c r="D122" s="41"/>
      <c r="E122" s="41"/>
    </row>
    <row r="123" spans="1:5" s="31" customFormat="1">
      <c r="A123" s="37"/>
      <c r="B123" s="37"/>
      <c r="C123" s="41"/>
      <c r="D123" s="41"/>
      <c r="E123" s="41"/>
    </row>
    <row r="124" spans="1:5" s="31" customFormat="1">
      <c r="A124" s="37"/>
      <c r="B124" s="37"/>
      <c r="C124" s="41"/>
      <c r="D124" s="41"/>
      <c r="E124" s="41"/>
    </row>
    <row r="125" spans="1:5" s="31" customFormat="1">
      <c r="A125" s="37"/>
      <c r="B125" s="37"/>
      <c r="C125" s="41"/>
      <c r="D125" s="41"/>
      <c r="E125" s="41"/>
    </row>
    <row r="126" spans="1:5" s="31" customFormat="1">
      <c r="A126" s="75"/>
      <c r="B126" s="75"/>
      <c r="C126" s="76"/>
      <c r="D126" s="76"/>
      <c r="E126" s="76"/>
    </row>
    <row r="127" spans="1:5" s="31" customFormat="1">
      <c r="A127" s="75"/>
      <c r="B127" s="75"/>
      <c r="C127" s="76"/>
      <c r="D127" s="76"/>
      <c r="E127" s="76"/>
    </row>
    <row r="128" spans="1:5" s="31" customFormat="1">
      <c r="A128" s="75"/>
      <c r="B128" s="254"/>
      <c r="C128" s="21"/>
      <c r="D128" s="76"/>
      <c r="E128" s="76"/>
    </row>
    <row r="129" spans="1:5" s="31" customFormat="1">
      <c r="A129" s="255" t="s">
        <v>946</v>
      </c>
      <c r="B129" s="254" t="s">
        <v>947</v>
      </c>
      <c r="C129" s="21"/>
      <c r="D129" s="76"/>
      <c r="E129" s="254" t="s">
        <v>959</v>
      </c>
    </row>
    <row r="130" spans="1:5" s="31" customFormat="1">
      <c r="A130" s="249" t="s">
        <v>949</v>
      </c>
      <c r="B130" s="257" t="s">
        <v>950</v>
      </c>
      <c r="C130" s="258"/>
      <c r="D130" s="77"/>
      <c r="E130" s="249" t="s">
        <v>955</v>
      </c>
    </row>
    <row r="131" spans="1:5" s="31" customFormat="1">
      <c r="A131" s="255" t="s">
        <v>952</v>
      </c>
      <c r="B131" s="254" t="s">
        <v>953</v>
      </c>
      <c r="C131" s="21"/>
      <c r="D131" s="77"/>
      <c r="E131" s="255" t="s">
        <v>956</v>
      </c>
    </row>
    <row r="132" spans="1:5" s="31" customFormat="1">
      <c r="A132" s="37"/>
      <c r="B132" s="37"/>
      <c r="C132" s="41"/>
      <c r="D132" s="41"/>
      <c r="E132" s="41"/>
    </row>
    <row r="133" spans="1:5" s="31" customFormat="1">
      <c r="A133" s="42"/>
      <c r="B133" s="37"/>
      <c r="C133" s="41"/>
      <c r="D133" s="43"/>
      <c r="E133" s="41"/>
    </row>
    <row r="134" spans="1:5" s="31" customFormat="1">
      <c r="A134" s="37"/>
      <c r="B134" s="37"/>
      <c r="C134" s="41"/>
      <c r="D134" s="41"/>
      <c r="E134" s="41"/>
    </row>
    <row r="135" spans="1:5" s="31" customFormat="1"/>
    <row r="136" spans="1:5" s="31" customFormat="1"/>
    <row r="137" spans="1:5" s="31" customFormat="1"/>
    <row r="138" spans="1:5" s="31" customFormat="1"/>
    <row r="139" spans="1:5" s="31" customFormat="1"/>
    <row r="140" spans="1:5" s="31" customFormat="1"/>
    <row r="141" spans="1:5" s="31" customFormat="1"/>
    <row r="142" spans="1:5" s="31" customFormat="1"/>
    <row r="143" spans="1:5" s="31" customFormat="1"/>
    <row r="144" spans="1:5" s="31" customFormat="1"/>
    <row r="145" spans="1:5" s="31" customFormat="1"/>
    <row r="146" spans="1:5" s="31" customFormat="1"/>
    <row r="147" spans="1:5" s="31" customFormat="1"/>
    <row r="148" spans="1:5" s="31" customFormat="1"/>
    <row r="149" spans="1:5" s="31" customFormat="1"/>
    <row r="150" spans="1:5" s="31" customFormat="1">
      <c r="A150" s="29"/>
      <c r="B150" s="29"/>
      <c r="C150" s="29"/>
      <c r="D150" s="29"/>
      <c r="E150" s="29"/>
    </row>
  </sheetData>
  <mergeCells count="13">
    <mergeCell ref="B119:E119"/>
    <mergeCell ref="B13:E13"/>
    <mergeCell ref="B14:E14"/>
    <mergeCell ref="B11:E11"/>
    <mergeCell ref="A1:E1"/>
    <mergeCell ref="A2:E2"/>
    <mergeCell ref="A3:E4"/>
    <mergeCell ref="A5:E5"/>
    <mergeCell ref="B7:E7"/>
    <mergeCell ref="B9:E9"/>
    <mergeCell ref="B12:E12"/>
    <mergeCell ref="B8:E8"/>
    <mergeCell ref="B10:E10"/>
  </mergeCells>
  <printOptions horizontalCentered="1"/>
  <pageMargins left="0.4" right="0.4" top="0.4" bottom="0.4" header="0.3" footer="0.3"/>
  <pageSetup scale="85" orientation="portrait" r:id="rId1"/>
  <rowBreaks count="2" manualBreakCount="2">
    <brk id="51" max="4" man="1"/>
    <brk id="9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sheetPr>
  <dimension ref="A1:E77"/>
  <sheetViews>
    <sheetView view="pageBreakPreview" topLeftCell="A57" zoomScale="85" zoomScaleNormal="100" zoomScaleSheetLayoutView="85" workbookViewId="0">
      <selection activeCell="B61" sqref="B61:E61"/>
    </sheetView>
  </sheetViews>
  <sheetFormatPr defaultColWidth="9.1796875" defaultRowHeight="12.5"/>
  <cols>
    <col min="1" max="1" width="50.81640625" style="29" customWidth="1"/>
    <col min="2" max="2" width="8" style="272" customWidth="1"/>
    <col min="3" max="3" width="9.1796875" style="279" customWidth="1"/>
    <col min="4" max="4" width="24.26953125" style="194" customWidth="1"/>
    <col min="5" max="5" width="24" style="292" customWidth="1"/>
    <col min="6" max="16384" width="9.1796875" style="29"/>
  </cols>
  <sheetData>
    <row r="1" spans="1:5" s="49" customFormat="1" ht="32.25" customHeight="1">
      <c r="A1" s="438" t="s">
        <v>402</v>
      </c>
      <c r="B1" s="438"/>
      <c r="C1" s="438"/>
      <c r="D1" s="438"/>
      <c r="E1" s="438"/>
    </row>
    <row r="2" spans="1:5" s="49" customFormat="1" ht="26.25" customHeight="1">
      <c r="A2" s="439" t="s">
        <v>403</v>
      </c>
      <c r="B2" s="439"/>
      <c r="C2" s="439"/>
      <c r="D2" s="439"/>
      <c r="E2" s="439"/>
    </row>
    <row r="3" spans="1:5" s="49" customFormat="1" ht="18" customHeight="1">
      <c r="A3" s="440" t="s">
        <v>404</v>
      </c>
      <c r="B3" s="440"/>
      <c r="C3" s="440"/>
      <c r="D3" s="440"/>
      <c r="E3" s="440"/>
    </row>
    <row r="4" spans="1:5" s="49" customFormat="1" ht="19.5" customHeight="1">
      <c r="A4" s="440"/>
      <c r="B4" s="440"/>
      <c r="C4" s="440"/>
      <c r="D4" s="440"/>
      <c r="E4" s="440"/>
    </row>
    <row r="5" spans="1:5" s="49" customFormat="1">
      <c r="A5" s="441" t="s">
        <v>1030</v>
      </c>
      <c r="B5" s="441"/>
      <c r="C5" s="441"/>
      <c r="D5" s="441"/>
      <c r="E5" s="441"/>
    </row>
    <row r="6" spans="1:5" s="49" customFormat="1">
      <c r="A6" s="18"/>
      <c r="B6" s="242"/>
      <c r="C6" s="242"/>
      <c r="D6" s="281"/>
      <c r="E6" s="281"/>
    </row>
    <row r="7" spans="1:5" s="49" customFormat="1" ht="15.75" customHeight="1">
      <c r="A7" s="148" t="s">
        <v>661</v>
      </c>
      <c r="B7" s="437" t="s">
        <v>668</v>
      </c>
      <c r="C7" s="437"/>
      <c r="D7" s="437"/>
      <c r="E7" s="437"/>
    </row>
    <row r="8" spans="1:5" s="49" customFormat="1" ht="15.75" customHeight="1">
      <c r="A8" s="219" t="s">
        <v>983</v>
      </c>
      <c r="B8" s="442" t="s">
        <v>735</v>
      </c>
      <c r="C8" s="442"/>
      <c r="D8" s="442"/>
      <c r="E8" s="442"/>
    </row>
    <row r="9" spans="1:5" s="49" customFormat="1" ht="15.75" customHeight="1">
      <c r="A9" s="148" t="s">
        <v>662</v>
      </c>
      <c r="B9" s="437" t="s">
        <v>739</v>
      </c>
      <c r="C9" s="437"/>
      <c r="D9" s="437"/>
      <c r="E9" s="437"/>
    </row>
    <row r="10" spans="1:5" s="49" customFormat="1" ht="15.75" customHeight="1">
      <c r="A10" s="149" t="s">
        <v>663</v>
      </c>
      <c r="B10" s="442" t="s">
        <v>664</v>
      </c>
      <c r="C10" s="442"/>
      <c r="D10" s="442"/>
      <c r="E10" s="442"/>
    </row>
    <row r="11" spans="1:5" s="49" customFormat="1" ht="15.75" customHeight="1">
      <c r="A11" s="148" t="s">
        <v>595</v>
      </c>
      <c r="B11" s="437" t="s">
        <v>738</v>
      </c>
      <c r="C11" s="437"/>
      <c r="D11" s="437"/>
      <c r="E11" s="437"/>
    </row>
    <row r="12" spans="1:5" s="49" customFormat="1" ht="15.75" customHeight="1">
      <c r="A12" s="150" t="s">
        <v>593</v>
      </c>
      <c r="B12" s="442" t="s">
        <v>669</v>
      </c>
      <c r="C12" s="442"/>
      <c r="D12" s="442"/>
      <c r="E12" s="442"/>
    </row>
    <row r="13" spans="1:5" s="49" customFormat="1" ht="15.75" customHeight="1">
      <c r="A13" s="151" t="s">
        <v>226</v>
      </c>
      <c r="B13" s="437" t="s">
        <v>1031</v>
      </c>
      <c r="C13" s="437"/>
      <c r="D13" s="437"/>
      <c r="E13" s="437"/>
    </row>
    <row r="14" spans="1:5" s="49" customFormat="1" ht="15.75" customHeight="1">
      <c r="A14" s="152" t="s">
        <v>227</v>
      </c>
      <c r="B14" s="420">
        <v>43746</v>
      </c>
      <c r="C14" s="420"/>
      <c r="D14" s="420"/>
      <c r="E14" s="420"/>
    </row>
    <row r="15" spans="1:5" s="49" customFormat="1">
      <c r="A15" s="28"/>
      <c r="B15" s="263"/>
      <c r="C15" s="274"/>
      <c r="D15" s="282"/>
      <c r="E15" s="283"/>
    </row>
    <row r="16" spans="1:5" s="48" customFormat="1" ht="42" customHeight="1">
      <c r="A16" s="335" t="s">
        <v>228</v>
      </c>
      <c r="B16" s="335" t="s">
        <v>229</v>
      </c>
      <c r="C16" s="176" t="s">
        <v>230</v>
      </c>
      <c r="D16" s="335" t="s">
        <v>1033</v>
      </c>
      <c r="E16" s="335" t="s">
        <v>1005</v>
      </c>
    </row>
    <row r="17" spans="1:5" s="48" customFormat="1" ht="39" customHeight="1">
      <c r="A17" s="299" t="s">
        <v>507</v>
      </c>
      <c r="B17" s="175" t="s">
        <v>53</v>
      </c>
      <c r="C17" s="227"/>
      <c r="D17" s="284"/>
      <c r="E17" s="284"/>
    </row>
    <row r="18" spans="1:5" s="48" customFormat="1" ht="39" customHeight="1">
      <c r="A18" s="317" t="s">
        <v>508</v>
      </c>
      <c r="B18" s="264" t="s">
        <v>16</v>
      </c>
      <c r="C18" s="30"/>
      <c r="D18" s="378">
        <v>10554427450</v>
      </c>
      <c r="E18" s="378">
        <v>12969715643</v>
      </c>
    </row>
    <row r="19" spans="1:5" s="48" customFormat="1" ht="48" customHeight="1">
      <c r="A19" s="317" t="s">
        <v>509</v>
      </c>
      <c r="B19" s="264" t="s">
        <v>17</v>
      </c>
      <c r="C19" s="30"/>
      <c r="D19" s="378">
        <v>458147782</v>
      </c>
      <c r="E19" s="378">
        <v>-53465047</v>
      </c>
    </row>
    <row r="20" spans="1:5" s="48" customFormat="1" ht="60.75" customHeight="1">
      <c r="A20" s="317" t="s">
        <v>822</v>
      </c>
      <c r="B20" s="264" t="s">
        <v>18</v>
      </c>
      <c r="C20" s="30"/>
      <c r="D20" s="378">
        <v>481415914</v>
      </c>
      <c r="E20" s="378">
        <v>-40500000</v>
      </c>
    </row>
    <row r="21" spans="1:5" s="48" customFormat="1" ht="39" customHeight="1">
      <c r="A21" s="317" t="s">
        <v>511</v>
      </c>
      <c r="B21" s="264" t="s">
        <v>29</v>
      </c>
      <c r="C21" s="30"/>
      <c r="D21" s="379">
        <v>-23268132</v>
      </c>
      <c r="E21" s="379">
        <v>-12965047</v>
      </c>
    </row>
    <row r="22" spans="1:5" s="48" customFormat="1" ht="47.25" customHeight="1">
      <c r="A22" s="317" t="s">
        <v>510</v>
      </c>
      <c r="B22" s="264" t="s">
        <v>30</v>
      </c>
      <c r="C22" s="30"/>
      <c r="D22" s="378">
        <v>11012575232</v>
      </c>
      <c r="E22" s="378">
        <v>12916250596</v>
      </c>
    </row>
    <row r="23" spans="1:5" s="48" customFormat="1" ht="39" customHeight="1">
      <c r="A23" s="318" t="s">
        <v>597</v>
      </c>
      <c r="B23" s="265" t="s">
        <v>36</v>
      </c>
      <c r="C23" s="166"/>
      <c r="D23" s="379">
        <v>12787643808</v>
      </c>
      <c r="E23" s="379">
        <v>40000000000</v>
      </c>
    </row>
    <row r="24" spans="1:5" s="48" customFormat="1" ht="48" customHeight="1">
      <c r="A24" s="318" t="s">
        <v>532</v>
      </c>
      <c r="B24" s="265" t="s">
        <v>31</v>
      </c>
      <c r="C24" s="166"/>
      <c r="D24" s="379">
        <v>0</v>
      </c>
      <c r="E24" s="379">
        <v>0</v>
      </c>
    </row>
    <row r="25" spans="1:5" s="48" customFormat="1" ht="39" customHeight="1">
      <c r="A25" s="318" t="s">
        <v>531</v>
      </c>
      <c r="B25" s="265" t="s">
        <v>32</v>
      </c>
      <c r="C25" s="166"/>
      <c r="D25" s="379">
        <v>-2895021307</v>
      </c>
      <c r="E25" s="379">
        <v>-1374695396</v>
      </c>
    </row>
    <row r="26" spans="1:5" s="48" customFormat="1" ht="39" customHeight="1">
      <c r="A26" s="318" t="s">
        <v>512</v>
      </c>
      <c r="B26" s="265" t="s">
        <v>33</v>
      </c>
      <c r="C26" s="166"/>
      <c r="D26" s="379">
        <v>0</v>
      </c>
      <c r="E26" s="379">
        <v>0</v>
      </c>
    </row>
    <row r="27" spans="1:5" s="104" customFormat="1" ht="39" customHeight="1">
      <c r="A27" s="318" t="s">
        <v>513</v>
      </c>
      <c r="B27" s="265" t="s">
        <v>34</v>
      </c>
      <c r="C27" s="166"/>
      <c r="D27" s="379">
        <v>0</v>
      </c>
      <c r="E27" s="379">
        <v>0</v>
      </c>
    </row>
    <row r="28" spans="1:5" s="48" customFormat="1" ht="48" customHeight="1">
      <c r="A28" s="318" t="s">
        <v>514</v>
      </c>
      <c r="B28" s="265" t="s">
        <v>28</v>
      </c>
      <c r="C28" s="166"/>
      <c r="D28" s="378">
        <v>0</v>
      </c>
      <c r="E28" s="378">
        <v>0</v>
      </c>
    </row>
    <row r="29" spans="1:5" s="48" customFormat="1" ht="65.25" customHeight="1">
      <c r="A29" s="318" t="s">
        <v>585</v>
      </c>
      <c r="B29" s="265" t="s">
        <v>27</v>
      </c>
      <c r="C29" s="166"/>
      <c r="D29" s="378">
        <v>-210552095</v>
      </c>
      <c r="E29" s="378">
        <v>-140904679</v>
      </c>
    </row>
    <row r="30" spans="1:5" s="48" customFormat="1" ht="39" customHeight="1">
      <c r="A30" s="318" t="s">
        <v>515</v>
      </c>
      <c r="B30" s="265" t="s">
        <v>26</v>
      </c>
      <c r="C30" s="166"/>
      <c r="D30" s="378">
        <v>0</v>
      </c>
      <c r="E30" s="378">
        <v>0</v>
      </c>
    </row>
    <row r="31" spans="1:5" s="48" customFormat="1" ht="48" customHeight="1">
      <c r="A31" s="318" t="s">
        <v>516</v>
      </c>
      <c r="B31" s="265" t="s">
        <v>25</v>
      </c>
      <c r="C31" s="166"/>
      <c r="D31" s="378">
        <v>-15390119</v>
      </c>
      <c r="E31" s="378">
        <v>-4828048</v>
      </c>
    </row>
    <row r="32" spans="1:5" s="48" customFormat="1" ht="43.5" customHeight="1">
      <c r="A32" s="318" t="s">
        <v>517</v>
      </c>
      <c r="B32" s="265" t="s">
        <v>24</v>
      </c>
      <c r="C32" s="166"/>
      <c r="D32" s="378">
        <v>1554448361</v>
      </c>
      <c r="E32" s="378">
        <v>-47499000</v>
      </c>
    </row>
    <row r="33" spans="1:5" s="104" customFormat="1" ht="48" customHeight="1">
      <c r="A33" s="318" t="s">
        <v>727</v>
      </c>
      <c r="B33" s="265" t="s">
        <v>35</v>
      </c>
      <c r="C33" s="166"/>
      <c r="D33" s="379">
        <v>7651207551</v>
      </c>
      <c r="E33" s="379">
        <v>-9874747705</v>
      </c>
    </row>
    <row r="34" spans="1:5" s="48" customFormat="1" ht="39" customHeight="1">
      <c r="A34" s="318" t="s">
        <v>518</v>
      </c>
      <c r="B34" s="265" t="s">
        <v>96</v>
      </c>
      <c r="C34" s="166"/>
      <c r="D34" s="379">
        <v>2268496</v>
      </c>
      <c r="E34" s="379">
        <v>2243839</v>
      </c>
    </row>
    <row r="35" spans="1:5" s="48" customFormat="1" ht="48" customHeight="1">
      <c r="A35" s="318" t="s">
        <v>596</v>
      </c>
      <c r="B35" s="265" t="s">
        <v>97</v>
      </c>
      <c r="C35" s="166"/>
      <c r="D35" s="378">
        <v>205172594</v>
      </c>
      <c r="E35" s="378">
        <v>-98739169</v>
      </c>
    </row>
    <row r="36" spans="1:5" s="48" customFormat="1" ht="39" customHeight="1">
      <c r="A36" s="318" t="s">
        <v>598</v>
      </c>
      <c r="B36" s="265" t="s">
        <v>98</v>
      </c>
      <c r="C36" s="166"/>
      <c r="D36" s="380">
        <v>0</v>
      </c>
      <c r="E36" s="380">
        <v>0</v>
      </c>
    </row>
    <row r="37" spans="1:5" s="48" customFormat="1" ht="39" customHeight="1">
      <c r="A37" s="319" t="s">
        <v>729</v>
      </c>
      <c r="B37" s="266" t="s">
        <v>99</v>
      </c>
      <c r="C37" s="275"/>
      <c r="D37" s="381">
        <v>30092352521</v>
      </c>
      <c r="E37" s="381">
        <v>41377080438</v>
      </c>
    </row>
    <row r="38" spans="1:5" s="48" customFormat="1" ht="39" customHeight="1">
      <c r="A38" s="299" t="s">
        <v>520</v>
      </c>
      <c r="B38" s="298" t="s">
        <v>63</v>
      </c>
      <c r="C38" s="227"/>
      <c r="D38" s="382"/>
      <c r="E38" s="382"/>
    </row>
    <row r="39" spans="1:5" s="48" customFormat="1" ht="39" customHeight="1">
      <c r="A39" s="318" t="s">
        <v>521</v>
      </c>
      <c r="B39" s="265" t="s">
        <v>22</v>
      </c>
      <c r="C39" s="166"/>
      <c r="D39" s="379">
        <v>30465936421</v>
      </c>
      <c r="E39" s="379">
        <v>10565791039</v>
      </c>
    </row>
    <row r="40" spans="1:5" s="104" customFormat="1" ht="39" customHeight="1">
      <c r="A40" s="318" t="s">
        <v>957</v>
      </c>
      <c r="B40" s="265" t="s">
        <v>21</v>
      </c>
      <c r="C40" s="166"/>
      <c r="D40" s="383">
        <v>-74834116881</v>
      </c>
      <c r="E40" s="383">
        <v>-119690370904</v>
      </c>
    </row>
    <row r="41" spans="1:5" s="48" customFormat="1" ht="39" customHeight="1">
      <c r="A41" s="318" t="s">
        <v>522</v>
      </c>
      <c r="B41" s="265" t="s">
        <v>100</v>
      </c>
      <c r="C41" s="166"/>
      <c r="D41" s="379">
        <v>0</v>
      </c>
      <c r="E41" s="379">
        <v>0</v>
      </c>
    </row>
    <row r="42" spans="1:5" s="48" customFormat="1" ht="39" customHeight="1">
      <c r="A42" s="318" t="s">
        <v>523</v>
      </c>
      <c r="B42" s="265" t="s">
        <v>101</v>
      </c>
      <c r="C42" s="166"/>
      <c r="D42" s="379">
        <v>0</v>
      </c>
      <c r="E42" s="379">
        <v>0</v>
      </c>
    </row>
    <row r="43" spans="1:5" s="48" customFormat="1" ht="39" customHeight="1">
      <c r="A43" s="318" t="s">
        <v>524</v>
      </c>
      <c r="B43" s="265" t="s">
        <v>102</v>
      </c>
      <c r="C43" s="166"/>
      <c r="D43" s="379">
        <v>0</v>
      </c>
      <c r="E43" s="379">
        <v>0</v>
      </c>
    </row>
    <row r="44" spans="1:5" s="48" customFormat="1" ht="39" customHeight="1">
      <c r="A44" s="319" t="s">
        <v>728</v>
      </c>
      <c r="B44" s="266" t="s">
        <v>23</v>
      </c>
      <c r="C44" s="275"/>
      <c r="D44" s="381">
        <v>-44368180460</v>
      </c>
      <c r="E44" s="381">
        <v>-109124579865</v>
      </c>
    </row>
    <row r="45" spans="1:5" s="48" customFormat="1" ht="48" customHeight="1">
      <c r="A45" s="299" t="s">
        <v>525</v>
      </c>
      <c r="B45" s="267" t="s">
        <v>51</v>
      </c>
      <c r="C45" s="227"/>
      <c r="D45" s="384">
        <v>-14275827939</v>
      </c>
      <c r="E45" s="384">
        <v>-67747499427</v>
      </c>
    </row>
    <row r="46" spans="1:5" s="48" customFormat="1" ht="39" customHeight="1">
      <c r="A46" s="299" t="s">
        <v>1016</v>
      </c>
      <c r="B46" s="267" t="s">
        <v>20</v>
      </c>
      <c r="C46" s="227">
        <v>5.8</v>
      </c>
      <c r="D46" s="384">
        <v>43902520942</v>
      </c>
      <c r="E46" s="384">
        <v>111650020369</v>
      </c>
    </row>
    <row r="47" spans="1:5" s="48" customFormat="1" ht="39" customHeight="1">
      <c r="A47" s="318" t="s">
        <v>526</v>
      </c>
      <c r="B47" s="265" t="s">
        <v>79</v>
      </c>
      <c r="C47" s="166"/>
      <c r="D47" s="380">
        <v>43902520942</v>
      </c>
      <c r="E47" s="380">
        <v>111650020369</v>
      </c>
    </row>
    <row r="48" spans="1:5" s="48" customFormat="1" ht="39" customHeight="1">
      <c r="A48" s="320" t="s">
        <v>1010</v>
      </c>
      <c r="B48" s="265" t="s">
        <v>80</v>
      </c>
      <c r="C48" s="166"/>
      <c r="D48" s="380">
        <v>43886580078</v>
      </c>
      <c r="E48" s="380">
        <v>111642079505</v>
      </c>
    </row>
    <row r="49" spans="1:5" s="48" customFormat="1" ht="39" customHeight="1">
      <c r="A49" s="320" t="s">
        <v>527</v>
      </c>
      <c r="B49" s="265" t="s">
        <v>81</v>
      </c>
      <c r="C49" s="166"/>
      <c r="D49" s="380">
        <v>15940864</v>
      </c>
      <c r="E49" s="380">
        <v>7940864</v>
      </c>
    </row>
    <row r="50" spans="1:5" s="48" customFormat="1" ht="39" customHeight="1">
      <c r="A50" s="320" t="s">
        <v>528</v>
      </c>
      <c r="B50" s="265" t="s">
        <v>82</v>
      </c>
      <c r="C50" s="166"/>
      <c r="D50" s="380">
        <v>0</v>
      </c>
      <c r="E50" s="380">
        <v>0</v>
      </c>
    </row>
    <row r="51" spans="1:5" s="48" customFormat="1" ht="39" customHeight="1">
      <c r="A51" s="299" t="s">
        <v>519</v>
      </c>
      <c r="B51" s="267" t="s">
        <v>83</v>
      </c>
      <c r="C51" s="227">
        <v>5.8</v>
      </c>
      <c r="D51" s="384">
        <v>29626693003</v>
      </c>
      <c r="E51" s="384">
        <v>43902520942</v>
      </c>
    </row>
    <row r="52" spans="1:5" s="48" customFormat="1" ht="39" customHeight="1">
      <c r="A52" s="318" t="s">
        <v>565</v>
      </c>
      <c r="B52" s="265" t="s">
        <v>84</v>
      </c>
      <c r="C52" s="166"/>
      <c r="D52" s="380">
        <v>29626693003</v>
      </c>
      <c r="E52" s="380">
        <v>43902520942</v>
      </c>
    </row>
    <row r="53" spans="1:5" s="48" customFormat="1" ht="39" customHeight="1">
      <c r="A53" s="320" t="s">
        <v>1010</v>
      </c>
      <c r="B53" s="265" t="s">
        <v>85</v>
      </c>
      <c r="C53" s="166"/>
      <c r="D53" s="379">
        <v>28155752139</v>
      </c>
      <c r="E53" s="379">
        <v>43886580078</v>
      </c>
    </row>
    <row r="54" spans="1:5" s="48" customFormat="1" ht="39" customHeight="1">
      <c r="A54" s="320" t="s">
        <v>527</v>
      </c>
      <c r="B54" s="265" t="s">
        <v>86</v>
      </c>
      <c r="C54" s="166"/>
      <c r="D54" s="379">
        <v>1470940864</v>
      </c>
      <c r="E54" s="379">
        <v>15940864</v>
      </c>
    </row>
    <row r="55" spans="1:5" s="48" customFormat="1" ht="39" customHeight="1">
      <c r="A55" s="320" t="s">
        <v>528</v>
      </c>
      <c r="B55" s="265" t="s">
        <v>87</v>
      </c>
      <c r="C55" s="166"/>
      <c r="D55" s="379">
        <v>0</v>
      </c>
      <c r="E55" s="379">
        <v>0</v>
      </c>
    </row>
    <row r="56" spans="1:5" s="48" customFormat="1" ht="45.75" customHeight="1">
      <c r="A56" s="299" t="s">
        <v>529</v>
      </c>
      <c r="B56" s="267" t="s">
        <v>19</v>
      </c>
      <c r="C56" s="227"/>
      <c r="D56" s="384">
        <v>-14275827939</v>
      </c>
      <c r="E56" s="384">
        <v>-67747499427</v>
      </c>
    </row>
    <row r="57" spans="1:5" s="48" customFormat="1" ht="39" customHeight="1">
      <c r="A57" s="321" t="s">
        <v>530</v>
      </c>
      <c r="B57" s="265" t="s">
        <v>103</v>
      </c>
      <c r="C57" s="166"/>
      <c r="D57" s="380">
        <v>0</v>
      </c>
      <c r="E57" s="380">
        <v>0</v>
      </c>
    </row>
    <row r="58" spans="1:5" s="48" customFormat="1">
      <c r="A58" s="39"/>
      <c r="B58" s="22"/>
      <c r="C58" s="22"/>
      <c r="D58" s="285"/>
      <c r="E58" s="285"/>
    </row>
    <row r="59" spans="1:5" s="48" customFormat="1">
      <c r="A59" s="21"/>
      <c r="B59" s="269"/>
      <c r="C59" s="280"/>
      <c r="D59" s="286"/>
      <c r="E59" s="287"/>
    </row>
    <row r="60" spans="1:5" s="48" customFormat="1">
      <c r="A60" s="37"/>
      <c r="B60" s="270"/>
      <c r="C60" s="277"/>
      <c r="D60" s="288"/>
      <c r="E60" s="288"/>
    </row>
    <row r="61" spans="1:5" s="48" customFormat="1">
      <c r="A61" s="293" t="s">
        <v>944</v>
      </c>
      <c r="B61" s="427" t="s">
        <v>945</v>
      </c>
      <c r="C61" s="427"/>
      <c r="D61" s="427"/>
      <c r="E61" s="427"/>
    </row>
    <row r="62" spans="1:5" s="48" customFormat="1">
      <c r="A62" s="44"/>
      <c r="B62" s="37"/>
      <c r="C62" s="41"/>
      <c r="D62" s="45"/>
      <c r="E62" s="41"/>
    </row>
    <row r="63" spans="1:5" s="48" customFormat="1">
      <c r="A63" s="37"/>
      <c r="B63" s="37"/>
      <c r="C63" s="41"/>
      <c r="D63" s="41"/>
      <c r="E63" s="41"/>
    </row>
    <row r="64" spans="1:5" s="48" customFormat="1">
      <c r="A64" s="37"/>
      <c r="B64" s="37"/>
      <c r="C64" s="41"/>
      <c r="D64" s="41"/>
      <c r="E64" s="41"/>
    </row>
    <row r="65" spans="1:5" s="48" customFormat="1">
      <c r="A65" s="37"/>
      <c r="B65" s="37"/>
      <c r="C65" s="41"/>
      <c r="D65" s="41"/>
      <c r="E65" s="41"/>
    </row>
    <row r="66" spans="1:5" s="48" customFormat="1">
      <c r="A66" s="37"/>
      <c r="B66" s="37"/>
      <c r="C66" s="41"/>
      <c r="D66" s="41"/>
      <c r="E66" s="41"/>
    </row>
    <row r="67" spans="1:5" s="48" customFormat="1">
      <c r="A67" s="37"/>
      <c r="B67" s="37"/>
      <c r="C67" s="41"/>
      <c r="D67" s="41"/>
      <c r="E67" s="41"/>
    </row>
    <row r="68" spans="1:5" s="48" customFormat="1">
      <c r="A68" s="75"/>
      <c r="B68" s="75"/>
      <c r="C68" s="76"/>
      <c r="D68" s="76"/>
      <c r="E68" s="76"/>
    </row>
    <row r="69" spans="1:5" s="48" customFormat="1">
      <c r="A69" s="75"/>
      <c r="B69" s="75"/>
      <c r="C69" s="76"/>
      <c r="D69" s="76"/>
      <c r="E69" s="76"/>
    </row>
    <row r="70" spans="1:5" s="48" customFormat="1">
      <c r="A70" s="75"/>
      <c r="B70" s="254"/>
      <c r="C70" s="21"/>
      <c r="D70" s="76"/>
      <c r="E70" s="76"/>
    </row>
    <row r="71" spans="1:5" s="48" customFormat="1">
      <c r="A71" s="255" t="s">
        <v>946</v>
      </c>
      <c r="B71" s="254" t="s">
        <v>947</v>
      </c>
      <c r="C71" s="21"/>
      <c r="D71" s="76"/>
      <c r="E71" s="254" t="s">
        <v>959</v>
      </c>
    </row>
    <row r="72" spans="1:5" s="48" customFormat="1">
      <c r="A72" s="293" t="s">
        <v>949</v>
      </c>
      <c r="B72" s="257" t="s">
        <v>950</v>
      </c>
      <c r="C72" s="258"/>
      <c r="D72" s="77"/>
      <c r="E72" s="293" t="s">
        <v>955</v>
      </c>
    </row>
    <row r="73" spans="1:5" s="48" customFormat="1">
      <c r="A73" s="255" t="s">
        <v>952</v>
      </c>
      <c r="B73" s="254" t="s">
        <v>953</v>
      </c>
      <c r="C73" s="21"/>
      <c r="D73" s="77"/>
      <c r="E73" s="255" t="s">
        <v>956</v>
      </c>
    </row>
    <row r="74" spans="1:5" s="48" customFormat="1">
      <c r="A74"/>
      <c r="B74"/>
      <c r="C74"/>
      <c r="D74"/>
      <c r="E74" s="287"/>
    </row>
    <row r="75" spans="1:5" s="48" customFormat="1">
      <c r="A75" s="35"/>
      <c r="B75" s="268"/>
      <c r="C75" s="276"/>
      <c r="D75" s="289"/>
      <c r="E75" s="287"/>
    </row>
    <row r="76" spans="1:5" s="31" customFormat="1">
      <c r="B76" s="271"/>
      <c r="C76" s="278"/>
      <c r="D76" s="290"/>
      <c r="E76" s="291"/>
    </row>
    <row r="77" spans="1:5" s="31" customFormat="1">
      <c r="B77" s="271"/>
      <c r="C77" s="278"/>
      <c r="D77" s="290"/>
      <c r="E77" s="291"/>
    </row>
  </sheetData>
  <mergeCells count="13">
    <mergeCell ref="B61:E61"/>
    <mergeCell ref="B11:E11"/>
    <mergeCell ref="B13:E13"/>
    <mergeCell ref="B14:E14"/>
    <mergeCell ref="A1:E1"/>
    <mergeCell ref="A2:E2"/>
    <mergeCell ref="A3:E4"/>
    <mergeCell ref="A5:E5"/>
    <mergeCell ref="B7:E7"/>
    <mergeCell ref="B9:E9"/>
    <mergeCell ref="B12:E12"/>
    <mergeCell ref="B8:E8"/>
    <mergeCell ref="B10:E10"/>
  </mergeCells>
  <dataValidations count="2">
    <dataValidation type="decimal" allowBlank="1" showInputMessage="1" showErrorMessage="1" errorTitle="Sai kiểu dữ liệu!" error="Dữ liệu nhập vào phải là kiểu số!" sqref="E17:E57 D17:D38 D41:D57" xr:uid="{00000000-0002-0000-0300-000000000000}">
      <formula1>-9999999999999990000</formula1>
      <formula2>99999999999999900000</formula2>
    </dataValidation>
    <dataValidation allowBlank="1" showInputMessage="1" showErrorMessage="1" promptTitle="Lưu ý nhập liệu!" prompt="Nhập năm báo cáo!" sqref="D16:E16" xr:uid="{00000000-0002-0000-0300-000001000000}"/>
  </dataValidations>
  <printOptions horizontalCentered="1"/>
  <pageMargins left="0.4" right="0.4" top="0.4" bottom="0.4" header="0.3" footer="0.3"/>
  <pageSetup scale="85" orientation="portrait" r:id="rId1"/>
  <rowBreaks count="1" manualBreakCount="1">
    <brk id="28"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A1:F103"/>
  <sheetViews>
    <sheetView view="pageBreakPreview" topLeftCell="A93" zoomScale="85" zoomScaleNormal="100" zoomScaleSheetLayoutView="85" workbookViewId="0">
      <selection activeCell="B99" sqref="B99"/>
    </sheetView>
  </sheetViews>
  <sheetFormatPr defaultColWidth="9.1796875" defaultRowHeight="14.5"/>
  <cols>
    <col min="1" max="1" width="7.26953125" style="54" customWidth="1"/>
    <col min="2" max="2" width="48.26953125" style="54" customWidth="1"/>
    <col min="3" max="3" width="12" style="54" customWidth="1"/>
    <col min="4" max="4" width="18.54296875" style="55" customWidth="1"/>
    <col min="5" max="5" width="18.81640625" style="55" customWidth="1"/>
    <col min="6" max="6" width="12.7265625" style="54" customWidth="1"/>
    <col min="7" max="16384" width="9.1796875" style="54"/>
  </cols>
  <sheetData>
    <row r="1" spans="1:6" ht="23.25" customHeight="1">
      <c r="A1" s="443" t="s">
        <v>405</v>
      </c>
      <c r="B1" s="443"/>
      <c r="C1" s="443"/>
      <c r="D1" s="443"/>
      <c r="E1" s="443"/>
      <c r="F1" s="443"/>
    </row>
    <row r="2" spans="1:6" ht="25.5" customHeight="1">
      <c r="A2" s="439" t="s">
        <v>977</v>
      </c>
      <c r="B2" s="439"/>
      <c r="C2" s="439"/>
      <c r="D2" s="439"/>
      <c r="E2" s="439"/>
      <c r="F2" s="439"/>
    </row>
    <row r="3" spans="1:6">
      <c r="A3" s="440" t="s">
        <v>407</v>
      </c>
      <c r="B3" s="440"/>
      <c r="C3" s="440"/>
      <c r="D3" s="440"/>
      <c r="E3" s="440"/>
      <c r="F3" s="50"/>
    </row>
    <row r="4" spans="1:6">
      <c r="A4" s="440"/>
      <c r="B4" s="440"/>
      <c r="C4" s="440"/>
      <c r="D4" s="440"/>
      <c r="E4" s="440"/>
      <c r="F4" s="50"/>
    </row>
    <row r="5" spans="1:6" ht="18" customHeight="1">
      <c r="A5" s="441" t="s">
        <v>1029</v>
      </c>
      <c r="B5" s="441"/>
      <c r="C5" s="441"/>
      <c r="D5" s="441"/>
      <c r="E5" s="441"/>
      <c r="F5" s="50"/>
    </row>
    <row r="6" spans="1:6">
      <c r="A6" s="18"/>
      <c r="B6" s="18"/>
      <c r="C6" s="18"/>
      <c r="D6" s="18"/>
      <c r="E6" s="18"/>
      <c r="F6" s="50"/>
    </row>
    <row r="7" spans="1:6" ht="16.5" customHeight="1">
      <c r="A7" s="444" t="s">
        <v>661</v>
      </c>
      <c r="B7" s="444"/>
      <c r="C7" s="437" t="s">
        <v>668</v>
      </c>
      <c r="D7" s="437"/>
      <c r="E7" s="437"/>
      <c r="F7" s="437"/>
    </row>
    <row r="8" spans="1:6" ht="16.5" customHeight="1">
      <c r="A8" s="447" t="s">
        <v>982</v>
      </c>
      <c r="B8" s="447"/>
      <c r="C8" s="442" t="s">
        <v>735</v>
      </c>
      <c r="D8" s="442"/>
      <c r="E8" s="442"/>
      <c r="F8" s="442"/>
    </row>
    <row r="9" spans="1:6" ht="16.5" customHeight="1">
      <c r="A9" s="444" t="s">
        <v>662</v>
      </c>
      <c r="B9" s="444"/>
      <c r="C9" s="437" t="s">
        <v>739</v>
      </c>
      <c r="D9" s="437"/>
      <c r="E9" s="437"/>
      <c r="F9" s="437"/>
    </row>
    <row r="10" spans="1:6" ht="16.5" customHeight="1">
      <c r="A10" s="448" t="s">
        <v>663</v>
      </c>
      <c r="B10" s="448"/>
      <c r="C10" s="442" t="s">
        <v>664</v>
      </c>
      <c r="D10" s="442"/>
      <c r="E10" s="442"/>
      <c r="F10" s="442"/>
    </row>
    <row r="11" spans="1:6" ht="16.5" customHeight="1">
      <c r="A11" s="444" t="s">
        <v>595</v>
      </c>
      <c r="B11" s="444"/>
      <c r="C11" s="437" t="s">
        <v>738</v>
      </c>
      <c r="D11" s="437"/>
      <c r="E11" s="437"/>
      <c r="F11" s="437"/>
    </row>
    <row r="12" spans="1:6" ht="16.5" customHeight="1">
      <c r="A12" s="449" t="s">
        <v>593</v>
      </c>
      <c r="B12" s="449"/>
      <c r="C12" s="442" t="s">
        <v>669</v>
      </c>
      <c r="D12" s="442"/>
      <c r="E12" s="442"/>
      <c r="F12" s="442"/>
    </row>
    <row r="13" spans="1:6" ht="16.5" customHeight="1">
      <c r="A13" s="445" t="s">
        <v>226</v>
      </c>
      <c r="B13" s="445"/>
      <c r="C13" s="437" t="s">
        <v>1031</v>
      </c>
      <c r="D13" s="437"/>
      <c r="E13" s="437"/>
      <c r="F13" s="437"/>
    </row>
    <row r="14" spans="1:6" ht="16.5" customHeight="1">
      <c r="A14" s="446" t="s">
        <v>227</v>
      </c>
      <c r="B14" s="446"/>
      <c r="C14" s="420">
        <v>43746</v>
      </c>
      <c r="D14" s="420"/>
      <c r="E14" s="420"/>
      <c r="F14" s="420"/>
    </row>
    <row r="15" spans="1:6">
      <c r="A15" s="174"/>
      <c r="B15" s="174"/>
      <c r="C15" s="173"/>
      <c r="D15" s="173"/>
      <c r="E15" s="173"/>
      <c r="F15" s="173"/>
    </row>
    <row r="16" spans="1:6">
      <c r="A16" s="177" t="s">
        <v>53</v>
      </c>
      <c r="B16" s="178" t="s">
        <v>730</v>
      </c>
      <c r="C16" s="71"/>
      <c r="D16" s="273"/>
      <c r="E16" s="273"/>
      <c r="F16" s="71"/>
    </row>
    <row r="17" spans="1:6" ht="59.25" customHeight="1">
      <c r="A17" s="183" t="s">
        <v>408</v>
      </c>
      <c r="B17" s="183" t="s">
        <v>409</v>
      </c>
      <c r="C17" s="183" t="s">
        <v>410</v>
      </c>
      <c r="D17" s="184" t="s">
        <v>1032</v>
      </c>
      <c r="E17" s="184" t="s">
        <v>1004</v>
      </c>
      <c r="F17" s="182" t="s">
        <v>962</v>
      </c>
    </row>
    <row r="18" spans="1:6" ht="39" customHeight="1">
      <c r="A18" s="385" t="s">
        <v>53</v>
      </c>
      <c r="B18" s="322" t="s">
        <v>411</v>
      </c>
      <c r="C18" s="186" t="s">
        <v>121</v>
      </c>
      <c r="D18" s="187"/>
      <c r="E18" s="187"/>
      <c r="F18" s="188"/>
    </row>
    <row r="19" spans="1:6" s="201" customFormat="1" ht="39" customHeight="1">
      <c r="A19" s="386" t="s">
        <v>122</v>
      </c>
      <c r="B19" s="323" t="s">
        <v>412</v>
      </c>
      <c r="C19" s="200" t="s">
        <v>123</v>
      </c>
      <c r="D19" s="390">
        <v>29626693003</v>
      </c>
      <c r="E19" s="390">
        <v>43902520942</v>
      </c>
      <c r="F19" s="391">
        <v>0.23242823808990282</v>
      </c>
    </row>
    <row r="20" spans="1:6" ht="39" customHeight="1">
      <c r="A20" s="387"/>
      <c r="B20" s="324" t="s">
        <v>866</v>
      </c>
      <c r="C20" s="66" t="s">
        <v>124</v>
      </c>
      <c r="D20" s="392">
        <v>0</v>
      </c>
      <c r="E20" s="392">
        <v>0</v>
      </c>
      <c r="F20" s="393" t="s">
        <v>903</v>
      </c>
    </row>
    <row r="21" spans="1:6" ht="39" customHeight="1">
      <c r="A21" s="387"/>
      <c r="B21" s="324" t="s">
        <v>413</v>
      </c>
      <c r="C21" s="66" t="s">
        <v>125</v>
      </c>
      <c r="D21" s="392">
        <v>12126693003</v>
      </c>
      <c r="E21" s="392">
        <v>3902520942</v>
      </c>
      <c r="F21" s="391">
        <v>0.60736780170019911</v>
      </c>
    </row>
    <row r="22" spans="1:6" ht="48" customHeight="1">
      <c r="A22" s="387"/>
      <c r="B22" s="361" t="s">
        <v>755</v>
      </c>
      <c r="C22" s="66" t="s">
        <v>823</v>
      </c>
      <c r="D22" s="392">
        <v>1469000000</v>
      </c>
      <c r="E22" s="392">
        <v>14000000</v>
      </c>
      <c r="F22" s="393">
        <v>367.25</v>
      </c>
    </row>
    <row r="23" spans="1:6" ht="39" customHeight="1">
      <c r="A23" s="387"/>
      <c r="B23" s="361" t="s">
        <v>824</v>
      </c>
      <c r="C23" s="66" t="s">
        <v>825</v>
      </c>
      <c r="D23" s="392">
        <v>1940864</v>
      </c>
      <c r="E23" s="392">
        <v>1940864</v>
      </c>
      <c r="F23" s="393"/>
    </row>
    <row r="24" spans="1:6" ht="39" customHeight="1">
      <c r="A24" s="387"/>
      <c r="B24" s="361" t="s">
        <v>759</v>
      </c>
      <c r="C24" s="66" t="s">
        <v>826</v>
      </c>
      <c r="D24" s="392">
        <v>10655752139</v>
      </c>
      <c r="E24" s="392">
        <v>3886580078</v>
      </c>
      <c r="F24" s="391">
        <v>0.53380238190594742</v>
      </c>
    </row>
    <row r="25" spans="1:6" ht="43.5" customHeight="1">
      <c r="A25" s="387"/>
      <c r="B25" s="362" t="s">
        <v>997</v>
      </c>
      <c r="C25" s="200" t="s">
        <v>993</v>
      </c>
      <c r="D25" s="392">
        <v>0</v>
      </c>
      <c r="E25" s="392">
        <v>0</v>
      </c>
      <c r="F25" s="391" t="s">
        <v>903</v>
      </c>
    </row>
    <row r="26" spans="1:6" ht="39" customHeight="1">
      <c r="A26" s="387"/>
      <c r="B26" s="324" t="s">
        <v>414</v>
      </c>
      <c r="C26" s="66" t="s">
        <v>126</v>
      </c>
      <c r="D26" s="392">
        <v>17500000000</v>
      </c>
      <c r="E26" s="392">
        <v>40000000000</v>
      </c>
      <c r="F26" s="393">
        <v>0.16279069767441862</v>
      </c>
    </row>
    <row r="27" spans="1:6" s="201" customFormat="1" ht="39" customHeight="1">
      <c r="A27" s="388" t="s">
        <v>127</v>
      </c>
      <c r="B27" s="202" t="s">
        <v>867</v>
      </c>
      <c r="C27" s="200" t="s">
        <v>128</v>
      </c>
      <c r="D27" s="390">
        <v>471752000000</v>
      </c>
      <c r="E27" s="390">
        <v>485021059722</v>
      </c>
      <c r="F27" s="391">
        <v>0.70134071301523959</v>
      </c>
    </row>
    <row r="28" spans="1:6" ht="39" customHeight="1">
      <c r="A28" s="387"/>
      <c r="B28" s="361" t="s">
        <v>761</v>
      </c>
      <c r="C28" s="66" t="s">
        <v>129</v>
      </c>
      <c r="D28" s="392">
        <v>0</v>
      </c>
      <c r="E28" s="392">
        <v>0</v>
      </c>
      <c r="F28" s="393" t="s">
        <v>903</v>
      </c>
    </row>
    <row r="29" spans="1:6" ht="39" customHeight="1">
      <c r="A29" s="387"/>
      <c r="B29" s="361" t="s">
        <v>827</v>
      </c>
      <c r="C29" s="66" t="s">
        <v>130</v>
      </c>
      <c r="D29" s="390">
        <v>0</v>
      </c>
      <c r="E29" s="390">
        <v>0</v>
      </c>
      <c r="F29" s="393" t="s">
        <v>903</v>
      </c>
    </row>
    <row r="30" spans="1:6" ht="39" customHeight="1">
      <c r="A30" s="387"/>
      <c r="B30" s="361" t="s">
        <v>416</v>
      </c>
      <c r="C30" s="66" t="s">
        <v>280</v>
      </c>
      <c r="D30" s="392">
        <v>196752000000</v>
      </c>
      <c r="E30" s="392">
        <v>200233500000</v>
      </c>
      <c r="F30" s="393">
        <v>0.66082655525208178</v>
      </c>
    </row>
    <row r="31" spans="1:6" ht="39" customHeight="1">
      <c r="A31" s="387"/>
      <c r="B31" s="363" t="s">
        <v>1017</v>
      </c>
      <c r="C31" s="66" t="s">
        <v>283</v>
      </c>
      <c r="D31" s="392">
        <v>275000000000</v>
      </c>
      <c r="E31" s="392">
        <v>284787559722</v>
      </c>
      <c r="F31" s="393">
        <v>0.73351545390679607</v>
      </c>
    </row>
    <row r="32" spans="1:6" ht="39" customHeight="1">
      <c r="A32" s="387"/>
      <c r="B32" s="361" t="s">
        <v>415</v>
      </c>
      <c r="C32" s="66" t="s">
        <v>417</v>
      </c>
      <c r="D32" s="392">
        <v>0</v>
      </c>
      <c r="E32" s="392">
        <v>0</v>
      </c>
      <c r="F32" s="393" t="s">
        <v>903</v>
      </c>
    </row>
    <row r="33" spans="1:6" ht="39" customHeight="1">
      <c r="A33" s="387"/>
      <c r="B33" s="361" t="s">
        <v>1037</v>
      </c>
      <c r="C33" s="66" t="s">
        <v>287</v>
      </c>
      <c r="D33" s="392">
        <v>0</v>
      </c>
      <c r="E33" s="392">
        <v>0</v>
      </c>
      <c r="F33" s="393" t="s">
        <v>903</v>
      </c>
    </row>
    <row r="34" spans="1:6" ht="39" customHeight="1">
      <c r="A34" s="387"/>
      <c r="B34" s="362" t="s">
        <v>996</v>
      </c>
      <c r="C34" s="200" t="s">
        <v>829</v>
      </c>
      <c r="D34" s="392">
        <v>0</v>
      </c>
      <c r="E34" s="392">
        <v>0</v>
      </c>
      <c r="F34" s="393" t="s">
        <v>903</v>
      </c>
    </row>
    <row r="35" spans="1:6" ht="39" customHeight="1">
      <c r="A35" s="387"/>
      <c r="B35" s="364" t="s">
        <v>828</v>
      </c>
      <c r="C35" s="66" t="s">
        <v>994</v>
      </c>
      <c r="D35" s="392">
        <v>0</v>
      </c>
      <c r="E35" s="392">
        <v>0</v>
      </c>
      <c r="F35" s="393" t="s">
        <v>903</v>
      </c>
    </row>
    <row r="36" spans="1:6" s="201" customFormat="1" ht="39" customHeight="1">
      <c r="A36" s="388" t="s">
        <v>131</v>
      </c>
      <c r="B36" s="323" t="s">
        <v>830</v>
      </c>
      <c r="C36" s="200" t="s">
        <v>132</v>
      </c>
      <c r="D36" s="390">
        <v>7402397260</v>
      </c>
      <c r="E36" s="390">
        <v>4601695205</v>
      </c>
      <c r="F36" s="391">
        <v>1.0254391868838963</v>
      </c>
    </row>
    <row r="37" spans="1:6" ht="39" customHeight="1">
      <c r="A37" s="387"/>
      <c r="B37" s="361" t="s">
        <v>831</v>
      </c>
      <c r="C37" s="66" t="s">
        <v>832</v>
      </c>
      <c r="D37" s="392">
        <v>0</v>
      </c>
      <c r="E37" s="392">
        <v>0</v>
      </c>
      <c r="F37" s="393" t="s">
        <v>903</v>
      </c>
    </row>
    <row r="38" spans="1:6" ht="39" customHeight="1">
      <c r="A38" s="387"/>
      <c r="B38" s="361" t="s">
        <v>833</v>
      </c>
      <c r="C38" s="66" t="s">
        <v>834</v>
      </c>
      <c r="D38" s="392">
        <v>7402397260</v>
      </c>
      <c r="E38" s="392">
        <v>4601695205</v>
      </c>
      <c r="F38" s="393">
        <v>1.0254391868838963</v>
      </c>
    </row>
    <row r="39" spans="1:6" s="201" customFormat="1" ht="39" customHeight="1">
      <c r="A39" s="388" t="s">
        <v>133</v>
      </c>
      <c r="B39" s="323" t="s">
        <v>418</v>
      </c>
      <c r="C39" s="200" t="s">
        <v>134</v>
      </c>
      <c r="D39" s="390">
        <v>13324041094</v>
      </c>
      <c r="E39" s="390">
        <v>13229721842</v>
      </c>
      <c r="F39" s="391">
        <v>1.213061257543103</v>
      </c>
    </row>
    <row r="40" spans="1:6" ht="39" customHeight="1">
      <c r="A40" s="387"/>
      <c r="B40" s="347" t="s">
        <v>835</v>
      </c>
      <c r="C40" s="66" t="s">
        <v>716</v>
      </c>
      <c r="D40" s="392">
        <v>50102738</v>
      </c>
      <c r="E40" s="392">
        <v>21369864</v>
      </c>
      <c r="F40" s="391">
        <v>0.14515616504138598</v>
      </c>
    </row>
    <row r="41" spans="1:6" ht="39" customHeight="1">
      <c r="A41" s="387"/>
      <c r="B41" s="348" t="s">
        <v>1018</v>
      </c>
      <c r="C41" s="66" t="s">
        <v>717</v>
      </c>
      <c r="D41" s="392">
        <v>13273938356</v>
      </c>
      <c r="E41" s="392">
        <v>13208351978</v>
      </c>
      <c r="F41" s="393">
        <v>1.2477087702535403</v>
      </c>
    </row>
    <row r="42" spans="1:6" s="201" customFormat="1" ht="39" customHeight="1">
      <c r="A42" s="388" t="s">
        <v>135</v>
      </c>
      <c r="B42" s="323" t="s">
        <v>419</v>
      </c>
      <c r="C42" s="200" t="s">
        <v>136</v>
      </c>
      <c r="D42" s="390">
        <v>0</v>
      </c>
      <c r="E42" s="390">
        <v>0</v>
      </c>
      <c r="F42" s="391" t="s">
        <v>903</v>
      </c>
    </row>
    <row r="43" spans="1:6" s="201" customFormat="1" ht="39" customHeight="1">
      <c r="A43" s="388" t="s">
        <v>137</v>
      </c>
      <c r="B43" s="323" t="s">
        <v>868</v>
      </c>
      <c r="C43" s="200" t="s">
        <v>138</v>
      </c>
      <c r="D43" s="390">
        <v>0</v>
      </c>
      <c r="E43" s="390">
        <v>0</v>
      </c>
      <c r="F43" s="391" t="s">
        <v>903</v>
      </c>
    </row>
    <row r="44" spans="1:6" ht="39" customHeight="1">
      <c r="A44" s="387"/>
      <c r="B44" s="347" t="s">
        <v>836</v>
      </c>
      <c r="C44" s="66">
        <v>2210.1</v>
      </c>
      <c r="D44" s="390">
        <v>0</v>
      </c>
      <c r="E44" s="390">
        <v>0</v>
      </c>
      <c r="F44" s="391" t="s">
        <v>903</v>
      </c>
    </row>
    <row r="45" spans="1:6" ht="39" customHeight="1">
      <c r="A45" s="387"/>
      <c r="B45" s="347" t="s">
        <v>837</v>
      </c>
      <c r="C45" s="66">
        <v>2210.1999999999998</v>
      </c>
      <c r="D45" s="390">
        <v>0</v>
      </c>
      <c r="E45" s="390">
        <v>0</v>
      </c>
      <c r="F45" s="391" t="s">
        <v>903</v>
      </c>
    </row>
    <row r="46" spans="1:6" ht="39" customHeight="1">
      <c r="A46" s="387"/>
      <c r="B46" s="347" t="s">
        <v>988</v>
      </c>
      <c r="C46" s="66">
        <v>2210.3000000000002</v>
      </c>
      <c r="D46" s="390">
        <v>0</v>
      </c>
      <c r="E46" s="390">
        <v>0</v>
      </c>
      <c r="F46" s="391"/>
    </row>
    <row r="47" spans="1:6" s="201" customFormat="1" ht="39" customHeight="1">
      <c r="A47" s="388" t="s">
        <v>139</v>
      </c>
      <c r="B47" s="323" t="s">
        <v>420</v>
      </c>
      <c r="C47" s="200" t="s">
        <v>140</v>
      </c>
      <c r="D47" s="390">
        <v>0</v>
      </c>
      <c r="E47" s="390">
        <v>0</v>
      </c>
      <c r="F47" s="391" t="s">
        <v>903</v>
      </c>
    </row>
    <row r="48" spans="1:6" ht="39" customHeight="1">
      <c r="A48" s="385" t="s">
        <v>141</v>
      </c>
      <c r="B48" s="322" t="s">
        <v>375</v>
      </c>
      <c r="C48" s="185" t="s">
        <v>142</v>
      </c>
      <c r="D48" s="394">
        <v>522105131357</v>
      </c>
      <c r="E48" s="394">
        <v>546754997711</v>
      </c>
      <c r="F48" s="395">
        <v>0.63802723776375769</v>
      </c>
    </row>
    <row r="49" spans="1:6" ht="39" customHeight="1">
      <c r="A49" s="385" t="s">
        <v>63</v>
      </c>
      <c r="B49" s="322" t="s">
        <v>869</v>
      </c>
      <c r="C49" s="185" t="s">
        <v>143</v>
      </c>
      <c r="D49" s="396"/>
      <c r="E49" s="396"/>
      <c r="F49" s="397"/>
    </row>
    <row r="50" spans="1:6" s="201" customFormat="1" ht="39" customHeight="1">
      <c r="A50" s="386" t="s">
        <v>144</v>
      </c>
      <c r="B50" s="323" t="s">
        <v>870</v>
      </c>
      <c r="C50" s="200" t="s">
        <v>145</v>
      </c>
      <c r="D50" s="390">
        <v>0</v>
      </c>
      <c r="E50" s="390">
        <v>0</v>
      </c>
      <c r="F50" s="391" t="s">
        <v>903</v>
      </c>
    </row>
    <row r="51" spans="1:6" s="201" customFormat="1" ht="39" customHeight="1">
      <c r="A51" s="386" t="s">
        <v>146</v>
      </c>
      <c r="B51" s="323" t="s">
        <v>421</v>
      </c>
      <c r="C51" s="200" t="s">
        <v>147</v>
      </c>
      <c r="D51" s="390">
        <v>16015413513</v>
      </c>
      <c r="E51" s="390">
        <v>6851526857</v>
      </c>
      <c r="F51" s="391">
        <v>0.14745529264285445</v>
      </c>
    </row>
    <row r="52" spans="1:6" ht="39" customHeight="1">
      <c r="A52" s="389"/>
      <c r="B52" s="324" t="s">
        <v>838</v>
      </c>
      <c r="C52" s="66" t="s">
        <v>839</v>
      </c>
      <c r="D52" s="392">
        <v>14826210245</v>
      </c>
      <c r="E52" s="392">
        <v>5620554333</v>
      </c>
      <c r="F52" s="393">
        <v>0.14074620666629062</v>
      </c>
    </row>
    <row r="53" spans="1:6" ht="39" customHeight="1">
      <c r="A53" s="387"/>
      <c r="B53" s="347" t="s">
        <v>792</v>
      </c>
      <c r="C53" s="66" t="s">
        <v>673</v>
      </c>
      <c r="D53" s="392">
        <v>1635949361</v>
      </c>
      <c r="E53" s="392">
        <v>81501000</v>
      </c>
      <c r="F53" s="393">
        <v>2.2502742242090785</v>
      </c>
    </row>
    <row r="54" spans="1:6" ht="39" customHeight="1">
      <c r="A54" s="387"/>
      <c r="B54" s="347" t="s">
        <v>794</v>
      </c>
      <c r="C54" s="66" t="s">
        <v>840</v>
      </c>
      <c r="D54" s="392">
        <v>0</v>
      </c>
      <c r="E54" s="392">
        <v>0</v>
      </c>
      <c r="F54" s="393" t="s">
        <v>903</v>
      </c>
    </row>
    <row r="55" spans="1:6" ht="39" customHeight="1">
      <c r="A55" s="387"/>
      <c r="B55" s="347" t="s">
        <v>841</v>
      </c>
      <c r="C55" s="66" t="s">
        <v>842</v>
      </c>
      <c r="D55" s="392">
        <v>0</v>
      </c>
      <c r="E55" s="392">
        <v>0</v>
      </c>
      <c r="F55" s="393" t="s">
        <v>903</v>
      </c>
    </row>
    <row r="56" spans="1:6" ht="39" customHeight="1">
      <c r="A56" s="387"/>
      <c r="B56" s="347" t="s">
        <v>843</v>
      </c>
      <c r="C56" s="66" t="s">
        <v>844</v>
      </c>
      <c r="D56" s="392">
        <v>13190260884</v>
      </c>
      <c r="E56" s="392">
        <v>5539053333</v>
      </c>
      <c r="F56" s="393">
        <v>0.12608620871987844</v>
      </c>
    </row>
    <row r="57" spans="1:6" ht="39" customHeight="1">
      <c r="A57" s="389"/>
      <c r="B57" s="324" t="s">
        <v>845</v>
      </c>
      <c r="C57" s="66" t="s">
        <v>290</v>
      </c>
      <c r="D57" s="392">
        <v>30315108</v>
      </c>
      <c r="E57" s="392">
        <v>45705227</v>
      </c>
      <c r="F57" s="393">
        <v>0.10119453725426815</v>
      </c>
    </row>
    <row r="58" spans="1:6" ht="63" customHeight="1">
      <c r="A58" s="389"/>
      <c r="B58" s="324" t="s">
        <v>425</v>
      </c>
      <c r="C58" s="66" t="s">
        <v>291</v>
      </c>
      <c r="D58" s="392">
        <v>189076839</v>
      </c>
      <c r="E58" s="392">
        <v>399628934</v>
      </c>
      <c r="F58" s="393">
        <v>0.1515294384045692</v>
      </c>
    </row>
    <row r="59" spans="1:6" ht="39" customHeight="1">
      <c r="A59" s="389"/>
      <c r="B59" s="324" t="s">
        <v>846</v>
      </c>
      <c r="C59" s="66" t="s">
        <v>304</v>
      </c>
      <c r="D59" s="392">
        <v>0</v>
      </c>
      <c r="E59" s="392">
        <v>0</v>
      </c>
      <c r="F59" s="393" t="s">
        <v>903</v>
      </c>
    </row>
    <row r="60" spans="1:6" ht="48" customHeight="1">
      <c r="A60" s="389"/>
      <c r="B60" s="324" t="s">
        <v>847</v>
      </c>
      <c r="C60" s="66" t="s">
        <v>294</v>
      </c>
      <c r="D60" s="392">
        <v>15731517</v>
      </c>
      <c r="E60" s="392">
        <v>13463021</v>
      </c>
      <c r="F60" s="393">
        <v>1</v>
      </c>
    </row>
    <row r="61" spans="1:6" ht="39" customHeight="1">
      <c r="A61" s="389"/>
      <c r="B61" s="324" t="s">
        <v>848</v>
      </c>
      <c r="C61" s="66" t="s">
        <v>313</v>
      </c>
      <c r="D61" s="392">
        <v>621569840</v>
      </c>
      <c r="E61" s="392">
        <v>411516373</v>
      </c>
      <c r="F61" s="393">
        <v>0.47829396404288982</v>
      </c>
    </row>
    <row r="62" spans="1:6" ht="39" customHeight="1">
      <c r="A62" s="389"/>
      <c r="B62" s="324" t="s">
        <v>423</v>
      </c>
      <c r="C62" s="66" t="s">
        <v>302</v>
      </c>
      <c r="D62" s="392">
        <v>13712274</v>
      </c>
      <c r="E62" s="392">
        <v>15088934</v>
      </c>
      <c r="F62" s="393">
        <v>0.58279690341779411</v>
      </c>
    </row>
    <row r="63" spans="1:6" ht="39" customHeight="1">
      <c r="A63" s="389"/>
      <c r="B63" s="324" t="s">
        <v>422</v>
      </c>
      <c r="C63" s="66" t="s">
        <v>299</v>
      </c>
      <c r="D63" s="392">
        <v>18283036</v>
      </c>
      <c r="E63" s="392">
        <v>20118578</v>
      </c>
      <c r="F63" s="393">
        <v>0.5827970371158071</v>
      </c>
    </row>
    <row r="64" spans="1:6" ht="39" customHeight="1">
      <c r="A64" s="389"/>
      <c r="B64" s="324" t="s">
        <v>781</v>
      </c>
      <c r="C64" s="66" t="s">
        <v>310</v>
      </c>
      <c r="D64" s="392">
        <v>192537125</v>
      </c>
      <c r="E64" s="392">
        <v>192537125</v>
      </c>
      <c r="F64" s="393">
        <v>1</v>
      </c>
    </row>
    <row r="65" spans="1:6" ht="39" customHeight="1">
      <c r="A65" s="387"/>
      <c r="B65" s="347" t="s">
        <v>782</v>
      </c>
      <c r="C65" s="66" t="s">
        <v>849</v>
      </c>
      <c r="D65" s="392">
        <v>192537125</v>
      </c>
      <c r="E65" s="392">
        <v>192537125</v>
      </c>
      <c r="F65" s="393">
        <v>1</v>
      </c>
    </row>
    <row r="66" spans="1:6" ht="39" customHeight="1">
      <c r="A66" s="387"/>
      <c r="B66" s="347" t="s">
        <v>850</v>
      </c>
      <c r="C66" s="66" t="s">
        <v>851</v>
      </c>
      <c r="D66" s="392">
        <v>0</v>
      </c>
      <c r="E66" s="392">
        <v>0</v>
      </c>
      <c r="F66" s="393" t="s">
        <v>903</v>
      </c>
    </row>
    <row r="67" spans="1:6" ht="39" customHeight="1">
      <c r="A67" s="389"/>
      <c r="B67" s="324" t="s">
        <v>798</v>
      </c>
      <c r="C67" s="66" t="s">
        <v>586</v>
      </c>
      <c r="D67" s="392">
        <v>16920944</v>
      </c>
      <c r="E67" s="392">
        <v>18589615</v>
      </c>
      <c r="F67" s="393">
        <v>0.58309351274703292</v>
      </c>
    </row>
    <row r="68" spans="1:6" ht="39" customHeight="1">
      <c r="A68" s="387"/>
      <c r="B68" s="347" t="s">
        <v>742</v>
      </c>
      <c r="C68" s="66" t="s">
        <v>852</v>
      </c>
      <c r="D68" s="392">
        <v>16620944</v>
      </c>
      <c r="E68" s="392">
        <v>18289615</v>
      </c>
      <c r="F68" s="393">
        <v>0.58279710804588458</v>
      </c>
    </row>
    <row r="69" spans="1:6" ht="39" customHeight="1">
      <c r="A69" s="387"/>
      <c r="B69" s="347" t="s">
        <v>853</v>
      </c>
      <c r="C69" s="66" t="s">
        <v>854</v>
      </c>
      <c r="D69" s="392">
        <v>300000</v>
      </c>
      <c r="E69" s="392">
        <v>300000</v>
      </c>
      <c r="F69" s="393">
        <v>0.6</v>
      </c>
    </row>
    <row r="70" spans="1:6" ht="39" customHeight="1">
      <c r="A70" s="387"/>
      <c r="B70" s="347" t="s">
        <v>855</v>
      </c>
      <c r="C70" s="66" t="s">
        <v>856</v>
      </c>
      <c r="D70" s="392">
        <v>0</v>
      </c>
      <c r="E70" s="392">
        <v>0</v>
      </c>
      <c r="F70" s="393" t="s">
        <v>903</v>
      </c>
    </row>
    <row r="71" spans="1:6" ht="39" customHeight="1">
      <c r="A71" s="389"/>
      <c r="B71" s="324" t="s">
        <v>424</v>
      </c>
      <c r="C71" s="66" t="s">
        <v>318</v>
      </c>
      <c r="D71" s="392">
        <v>24273838</v>
      </c>
      <c r="E71" s="392">
        <v>48547667</v>
      </c>
      <c r="F71" s="393">
        <v>0.33150189853499601</v>
      </c>
    </row>
    <row r="72" spans="1:6" ht="39" customHeight="1">
      <c r="A72" s="389"/>
      <c r="B72" s="324" t="s">
        <v>857</v>
      </c>
      <c r="C72" s="66" t="s">
        <v>307</v>
      </c>
      <c r="D72" s="392">
        <v>26891501</v>
      </c>
      <c r="E72" s="392">
        <v>24549581</v>
      </c>
      <c r="F72" s="393">
        <v>4.674100255505536</v>
      </c>
    </row>
    <row r="73" spans="1:6" ht="39" customHeight="1">
      <c r="A73" s="389"/>
      <c r="B73" s="324" t="s">
        <v>858</v>
      </c>
      <c r="C73" s="66" t="s">
        <v>315</v>
      </c>
      <c r="D73" s="392">
        <v>28891246</v>
      </c>
      <c r="E73" s="392">
        <v>30227469</v>
      </c>
      <c r="F73" s="393">
        <v>2.1563111101060204</v>
      </c>
    </row>
    <row r="74" spans="1:6" ht="39" customHeight="1">
      <c r="A74" s="389"/>
      <c r="B74" s="324" t="s">
        <v>958</v>
      </c>
      <c r="C74" s="66" t="s">
        <v>296</v>
      </c>
      <c r="D74" s="392">
        <v>11000000</v>
      </c>
      <c r="E74" s="392">
        <v>11000000</v>
      </c>
      <c r="F74" s="393">
        <v>0.33333333333333331</v>
      </c>
    </row>
    <row r="75" spans="1:6" ht="48" customHeight="1">
      <c r="A75" s="389"/>
      <c r="B75" s="324" t="s">
        <v>809</v>
      </c>
      <c r="C75" s="66" t="s">
        <v>293</v>
      </c>
      <c r="D75" s="392">
        <v>0</v>
      </c>
      <c r="E75" s="392">
        <v>0</v>
      </c>
      <c r="F75" s="393" t="s">
        <v>903</v>
      </c>
    </row>
    <row r="76" spans="1:6" ht="39" customHeight="1">
      <c r="A76" s="389"/>
      <c r="B76" s="324" t="s">
        <v>811</v>
      </c>
      <c r="C76" s="66">
        <v>2215.16</v>
      </c>
      <c r="D76" s="392">
        <v>0</v>
      </c>
      <c r="E76" s="392">
        <v>0</v>
      </c>
      <c r="F76" s="393"/>
    </row>
    <row r="77" spans="1:6" ht="39" customHeight="1">
      <c r="A77" s="389"/>
      <c r="B77" s="324" t="s">
        <v>715</v>
      </c>
      <c r="C77" s="66" t="s">
        <v>570</v>
      </c>
      <c r="D77" s="392">
        <v>0</v>
      </c>
      <c r="E77" s="392">
        <v>0</v>
      </c>
      <c r="F77" s="393">
        <v>0</v>
      </c>
    </row>
    <row r="78" spans="1:6" ht="39" customHeight="1">
      <c r="A78" s="389"/>
      <c r="B78" s="347" t="s">
        <v>714</v>
      </c>
      <c r="C78" s="66" t="s">
        <v>859</v>
      </c>
      <c r="D78" s="392">
        <v>0</v>
      </c>
      <c r="E78" s="392">
        <v>0</v>
      </c>
      <c r="F78" s="393" t="s">
        <v>903</v>
      </c>
    </row>
    <row r="79" spans="1:6" ht="48" customHeight="1">
      <c r="A79" s="389"/>
      <c r="B79" s="347" t="s">
        <v>569</v>
      </c>
      <c r="C79" s="66" t="s">
        <v>860</v>
      </c>
      <c r="D79" s="392">
        <v>0</v>
      </c>
      <c r="E79" s="392">
        <v>0</v>
      </c>
      <c r="F79" s="393" t="s">
        <v>903</v>
      </c>
    </row>
    <row r="80" spans="1:6" ht="39" customHeight="1">
      <c r="A80" s="389"/>
      <c r="B80" s="347" t="s">
        <v>861</v>
      </c>
      <c r="C80" s="66" t="s">
        <v>862</v>
      </c>
      <c r="D80" s="392">
        <v>0</v>
      </c>
      <c r="E80" s="392">
        <v>0</v>
      </c>
      <c r="F80" s="393">
        <v>0</v>
      </c>
    </row>
    <row r="81" spans="1:6" ht="39" customHeight="1">
      <c r="A81" s="389"/>
      <c r="B81" s="347" t="s">
        <v>715</v>
      </c>
      <c r="C81" s="66" t="s">
        <v>863</v>
      </c>
      <c r="D81" s="392">
        <v>0</v>
      </c>
      <c r="E81" s="392">
        <v>0</v>
      </c>
      <c r="F81" s="393">
        <v>0</v>
      </c>
    </row>
    <row r="82" spans="1:6" ht="39" customHeight="1">
      <c r="A82" s="389"/>
      <c r="B82" s="323" t="s">
        <v>1019</v>
      </c>
      <c r="C82" s="66">
        <v>2215.1799999999998</v>
      </c>
      <c r="D82" s="392">
        <v>0</v>
      </c>
      <c r="E82" s="392">
        <v>0</v>
      </c>
      <c r="F82" s="393"/>
    </row>
    <row r="83" spans="1:6" ht="39" customHeight="1">
      <c r="A83" s="389"/>
      <c r="B83" s="348" t="s">
        <v>1015</v>
      </c>
      <c r="C83" s="66" t="s">
        <v>864</v>
      </c>
      <c r="D83" s="392">
        <v>0</v>
      </c>
      <c r="E83" s="392">
        <v>0</v>
      </c>
      <c r="F83" s="393" t="s">
        <v>903</v>
      </c>
    </row>
    <row r="84" spans="1:6" ht="39" customHeight="1">
      <c r="A84" s="389"/>
      <c r="B84" s="347" t="s">
        <v>780</v>
      </c>
      <c r="C84" s="66" t="s">
        <v>865</v>
      </c>
      <c r="D84" s="392">
        <v>0</v>
      </c>
      <c r="E84" s="392">
        <v>0</v>
      </c>
      <c r="F84" s="393" t="s">
        <v>903</v>
      </c>
    </row>
    <row r="85" spans="1:6" ht="39" customHeight="1">
      <c r="A85" s="385" t="s">
        <v>148</v>
      </c>
      <c r="B85" s="322" t="s">
        <v>387</v>
      </c>
      <c r="C85" s="186" t="s">
        <v>149</v>
      </c>
      <c r="D85" s="394">
        <v>16015413513</v>
      </c>
      <c r="E85" s="394">
        <v>6851526857</v>
      </c>
      <c r="F85" s="395">
        <v>0.14745529264285445</v>
      </c>
    </row>
    <row r="86" spans="1:6" ht="39" customHeight="1">
      <c r="A86" s="387" t="s">
        <v>167</v>
      </c>
      <c r="B86" s="324" t="s">
        <v>426</v>
      </c>
      <c r="C86" s="66" t="s">
        <v>150</v>
      </c>
      <c r="D86" s="392">
        <v>506089717844</v>
      </c>
      <c r="E86" s="392">
        <v>539903470854</v>
      </c>
      <c r="F86" s="393">
        <v>0.71310406238741741</v>
      </c>
    </row>
    <row r="87" spans="1:6" ht="39" customHeight="1">
      <c r="A87" s="387"/>
      <c r="B87" s="324" t="s">
        <v>427</v>
      </c>
      <c r="C87" s="66" t="s">
        <v>151</v>
      </c>
      <c r="D87" s="398">
        <v>26651103.609999999</v>
      </c>
      <c r="E87" s="398">
        <v>29015451.039999999</v>
      </c>
      <c r="F87" s="393">
        <v>0.65773171707426803</v>
      </c>
    </row>
    <row r="88" spans="1:6" ht="39" customHeight="1">
      <c r="A88" s="387"/>
      <c r="B88" s="324" t="s">
        <v>428</v>
      </c>
      <c r="C88" s="66" t="s">
        <v>152</v>
      </c>
      <c r="D88" s="399">
        <v>18989.439999999999</v>
      </c>
      <c r="E88" s="399">
        <v>18607.439999999999</v>
      </c>
      <c r="F88" s="393">
        <v>1.0841865107005912</v>
      </c>
    </row>
    <row r="89" spans="1:6" ht="16.5" customHeight="1">
      <c r="A89" s="62"/>
      <c r="B89" s="62"/>
      <c r="C89" s="62"/>
      <c r="D89" s="63"/>
      <c r="E89" s="63"/>
      <c r="F89" s="65"/>
    </row>
    <row r="90" spans="1:6" ht="11.25" customHeight="1">
      <c r="A90" s="37"/>
      <c r="B90" s="56"/>
      <c r="C90" s="37"/>
      <c r="D90" s="57"/>
      <c r="E90" s="57"/>
      <c r="F90" s="58"/>
    </row>
    <row r="91" spans="1:6">
      <c r="A91" s="42" t="s">
        <v>273</v>
      </c>
      <c r="B91" s="37"/>
      <c r="C91" s="41"/>
      <c r="D91" s="43" t="s">
        <v>274</v>
      </c>
      <c r="E91" s="57"/>
      <c r="F91" s="58"/>
    </row>
    <row r="92" spans="1:6">
      <c r="A92" s="44" t="s">
        <v>275</v>
      </c>
      <c r="B92" s="37"/>
      <c r="C92" s="41"/>
      <c r="D92" s="45" t="s">
        <v>276</v>
      </c>
      <c r="E92" s="57"/>
      <c r="F92" s="58"/>
    </row>
    <row r="93" spans="1:6">
      <c r="A93" s="37"/>
      <c r="B93" s="37"/>
      <c r="C93" s="41"/>
      <c r="D93" s="41"/>
      <c r="E93" s="57"/>
      <c r="F93" s="58"/>
    </row>
    <row r="94" spans="1:6">
      <c r="A94" s="37"/>
      <c r="B94" s="37"/>
      <c r="C94" s="41"/>
      <c r="D94" s="41"/>
      <c r="E94" s="57"/>
      <c r="F94" s="58"/>
    </row>
    <row r="95" spans="1:6">
      <c r="A95" s="37"/>
      <c r="B95" s="37"/>
      <c r="C95" s="41"/>
      <c r="D95" s="41"/>
      <c r="E95" s="57"/>
      <c r="F95" s="58"/>
    </row>
    <row r="96" spans="1:6">
      <c r="A96" s="37"/>
      <c r="B96" s="37"/>
      <c r="C96" s="41"/>
      <c r="D96" s="41"/>
      <c r="E96" s="57"/>
      <c r="F96" s="58"/>
    </row>
    <row r="97" spans="1:6">
      <c r="A97" s="37"/>
      <c r="B97" s="37"/>
      <c r="C97" s="41"/>
      <c r="D97" s="41"/>
      <c r="E97" s="57"/>
      <c r="F97" s="58"/>
    </row>
    <row r="98" spans="1:6">
      <c r="A98" s="37"/>
      <c r="B98" s="37"/>
      <c r="C98" s="41"/>
      <c r="D98" s="41"/>
      <c r="E98" s="57"/>
      <c r="F98" s="58"/>
    </row>
    <row r="99" spans="1:6">
      <c r="A99" s="37"/>
      <c r="B99" s="37"/>
      <c r="C99" s="41"/>
      <c r="D99" s="41"/>
      <c r="E99" s="57"/>
      <c r="F99" s="58"/>
    </row>
    <row r="100" spans="1:6">
      <c r="A100" s="46"/>
      <c r="B100" s="46"/>
      <c r="C100" s="41"/>
      <c r="D100" s="47"/>
      <c r="E100" s="59"/>
      <c r="F100" s="60"/>
    </row>
    <row r="101" spans="1:6">
      <c r="A101" s="42" t="s">
        <v>277</v>
      </c>
      <c r="B101" s="37"/>
      <c r="C101" s="41"/>
      <c r="D101" s="43" t="s">
        <v>670</v>
      </c>
      <c r="E101" s="57"/>
      <c r="F101" s="58"/>
    </row>
    <row r="102" spans="1:6">
      <c r="A102" s="42" t="s">
        <v>1007</v>
      </c>
      <c r="B102" s="37"/>
      <c r="C102" s="41"/>
      <c r="D102" s="43" t="s">
        <v>671</v>
      </c>
      <c r="E102" s="57"/>
      <c r="F102" s="58"/>
    </row>
    <row r="103" spans="1:6">
      <c r="A103" s="37" t="s">
        <v>1008</v>
      </c>
      <c r="B103" s="37"/>
      <c r="C103" s="41"/>
      <c r="D103" s="41" t="s">
        <v>672</v>
      </c>
      <c r="E103" s="57"/>
      <c r="F103" s="58"/>
    </row>
  </sheetData>
  <mergeCells count="20">
    <mergeCell ref="C14:F14"/>
    <mergeCell ref="C12:F12"/>
    <mergeCell ref="A13:B13"/>
    <mergeCell ref="A14:B14"/>
    <mergeCell ref="A8:B8"/>
    <mergeCell ref="C8:F8"/>
    <mergeCell ref="A10:B10"/>
    <mergeCell ref="C10:F10"/>
    <mergeCell ref="A12:B12"/>
    <mergeCell ref="A9:B9"/>
    <mergeCell ref="C9:F9"/>
    <mergeCell ref="A11:B11"/>
    <mergeCell ref="C11:F11"/>
    <mergeCell ref="C13:F13"/>
    <mergeCell ref="A1:F1"/>
    <mergeCell ref="A2:F2"/>
    <mergeCell ref="A3:E4"/>
    <mergeCell ref="A5:E5"/>
    <mergeCell ref="A7:B7"/>
    <mergeCell ref="C7:F7"/>
  </mergeCells>
  <printOptions horizontalCentered="1"/>
  <pageMargins left="0.4" right="0.4" top="0.4" bottom="0.4" header="0.3" footer="0.3"/>
  <pageSetup scale="85" orientation="portrait" r:id="rId1"/>
  <rowBreaks count="1" manualBreakCount="1">
    <brk id="5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39997558519241921"/>
  </sheetPr>
  <dimension ref="A1:F92"/>
  <sheetViews>
    <sheetView showGridLines="0" view="pageBreakPreview" topLeftCell="A46" zoomScale="85" zoomScaleNormal="100" zoomScaleSheetLayoutView="85" workbookViewId="0">
      <selection activeCell="B51" sqref="B51"/>
    </sheetView>
  </sheetViews>
  <sheetFormatPr defaultColWidth="9.1796875" defaultRowHeight="14.5"/>
  <cols>
    <col min="1" max="1" width="9.1796875" style="68"/>
    <col min="2" max="2" width="46" style="68" customWidth="1"/>
    <col min="3" max="3" width="11.7265625" style="199" customWidth="1"/>
    <col min="4" max="4" width="21" style="83" customWidth="1"/>
    <col min="5" max="5" width="20" style="83" customWidth="1"/>
    <col min="6" max="6" width="19.81640625" style="83" customWidth="1"/>
    <col min="7" max="16384" width="9.1796875" style="68"/>
  </cols>
  <sheetData>
    <row r="1" spans="1:6" ht="23.25" customHeight="1">
      <c r="A1" s="443" t="s">
        <v>405</v>
      </c>
      <c r="B1" s="443"/>
      <c r="C1" s="443"/>
      <c r="D1" s="443"/>
      <c r="E1" s="443"/>
      <c r="F1" s="443"/>
    </row>
    <row r="2" spans="1:6" ht="33" customHeight="1">
      <c r="A2" s="439" t="s">
        <v>977</v>
      </c>
      <c r="B2" s="439"/>
      <c r="C2" s="439"/>
      <c r="D2" s="439"/>
      <c r="E2" s="439"/>
      <c r="F2" s="439"/>
    </row>
    <row r="3" spans="1:6">
      <c r="A3" s="440" t="s">
        <v>407</v>
      </c>
      <c r="B3" s="440"/>
      <c r="C3" s="440"/>
      <c r="D3" s="440"/>
      <c r="E3" s="440"/>
      <c r="F3" s="21"/>
    </row>
    <row r="4" spans="1:6">
      <c r="A4" s="440"/>
      <c r="B4" s="440"/>
      <c r="C4" s="440"/>
      <c r="D4" s="440"/>
      <c r="E4" s="440"/>
      <c r="F4" s="21"/>
    </row>
    <row r="5" spans="1:6">
      <c r="A5" s="441" t="s">
        <v>1030</v>
      </c>
      <c r="B5" s="441"/>
      <c r="C5" s="441"/>
      <c r="D5" s="441"/>
      <c r="E5" s="441"/>
      <c r="F5" s="21"/>
    </row>
    <row r="6" spans="1:6">
      <c r="A6" s="18"/>
      <c r="B6" s="18"/>
      <c r="C6" s="192"/>
      <c r="D6" s="18"/>
      <c r="E6" s="18"/>
      <c r="F6" s="21"/>
    </row>
    <row r="7" spans="1:6" ht="16.5" customHeight="1">
      <c r="A7" s="444" t="s">
        <v>661</v>
      </c>
      <c r="B7" s="444"/>
      <c r="C7" s="437" t="s">
        <v>668</v>
      </c>
      <c r="D7" s="437"/>
      <c r="E7" s="437"/>
      <c r="F7" s="437"/>
    </row>
    <row r="8" spans="1:6" ht="16.5" customHeight="1">
      <c r="A8" s="447" t="s">
        <v>982</v>
      </c>
      <c r="B8" s="447"/>
      <c r="C8" s="442" t="s">
        <v>735</v>
      </c>
      <c r="D8" s="442"/>
      <c r="E8" s="442"/>
      <c r="F8" s="442"/>
    </row>
    <row r="9" spans="1:6" ht="16.5" customHeight="1">
      <c r="A9" s="444" t="s">
        <v>662</v>
      </c>
      <c r="B9" s="444"/>
      <c r="C9" s="437" t="s">
        <v>739</v>
      </c>
      <c r="D9" s="437"/>
      <c r="E9" s="437"/>
      <c r="F9" s="437"/>
    </row>
    <row r="10" spans="1:6" ht="16.5" customHeight="1">
      <c r="A10" s="448" t="s">
        <v>663</v>
      </c>
      <c r="B10" s="448"/>
      <c r="C10" s="442" t="s">
        <v>664</v>
      </c>
      <c r="D10" s="442"/>
      <c r="E10" s="442"/>
      <c r="F10" s="442"/>
    </row>
    <row r="11" spans="1:6" ht="16.5" customHeight="1">
      <c r="A11" s="444" t="s">
        <v>595</v>
      </c>
      <c r="B11" s="444"/>
      <c r="C11" s="437" t="s">
        <v>738</v>
      </c>
      <c r="D11" s="437"/>
      <c r="E11" s="437"/>
      <c r="F11" s="437"/>
    </row>
    <row r="12" spans="1:6" ht="16.5" customHeight="1">
      <c r="A12" s="449" t="s">
        <v>593</v>
      </c>
      <c r="B12" s="449"/>
      <c r="C12" s="442" t="s">
        <v>669</v>
      </c>
      <c r="D12" s="442"/>
      <c r="E12" s="442"/>
      <c r="F12" s="442"/>
    </row>
    <row r="13" spans="1:6" ht="16.5" customHeight="1">
      <c r="A13" s="445" t="s">
        <v>226</v>
      </c>
      <c r="B13" s="445"/>
      <c r="C13" s="437" t="s">
        <v>1031</v>
      </c>
      <c r="D13" s="437"/>
      <c r="E13" s="437"/>
      <c r="F13" s="437"/>
    </row>
    <row r="14" spans="1:6" ht="16.5" customHeight="1">
      <c r="A14" s="446" t="s">
        <v>227</v>
      </c>
      <c r="B14" s="446"/>
      <c r="C14" s="420">
        <v>43746</v>
      </c>
      <c r="D14" s="420"/>
      <c r="E14" s="420"/>
      <c r="F14" s="420"/>
    </row>
    <row r="15" spans="1:6" customFormat="1" ht="12.5"/>
    <row r="16" spans="1:6">
      <c r="A16" s="177" t="s">
        <v>63</v>
      </c>
      <c r="B16" s="178" t="s">
        <v>731</v>
      </c>
      <c r="C16" s="195"/>
      <c r="D16" s="12"/>
      <c r="E16" s="12"/>
      <c r="F16" s="12"/>
    </row>
    <row r="17" spans="1:6" ht="49.5" customHeight="1">
      <c r="A17" s="183" t="s">
        <v>408</v>
      </c>
      <c r="B17" s="183" t="s">
        <v>228</v>
      </c>
      <c r="C17" s="183" t="s">
        <v>410</v>
      </c>
      <c r="D17" s="184" t="s">
        <v>1033</v>
      </c>
      <c r="E17" s="184" t="s">
        <v>1005</v>
      </c>
      <c r="F17" s="184" t="s">
        <v>429</v>
      </c>
    </row>
    <row r="18" spans="1:6" ht="39" customHeight="1">
      <c r="A18" s="385" t="s">
        <v>53</v>
      </c>
      <c r="B18" s="325" t="s">
        <v>430</v>
      </c>
      <c r="C18" s="185" t="s">
        <v>153</v>
      </c>
      <c r="D18" s="384">
        <v>12402702084</v>
      </c>
      <c r="E18" s="384">
        <v>13438027083</v>
      </c>
      <c r="F18" s="384">
        <v>39413892627</v>
      </c>
    </row>
    <row r="19" spans="1:6" ht="39" customHeight="1">
      <c r="A19" s="387">
        <v>1</v>
      </c>
      <c r="B19" s="326" t="s">
        <v>432</v>
      </c>
      <c r="C19" s="66" t="s">
        <v>154</v>
      </c>
      <c r="D19" s="378">
        <v>5171852686</v>
      </c>
      <c r="E19" s="378">
        <v>5111014990</v>
      </c>
      <c r="F19" s="378">
        <v>15712888418</v>
      </c>
    </row>
    <row r="20" spans="1:6" ht="39" customHeight="1">
      <c r="A20" s="387"/>
      <c r="B20" s="349" t="s">
        <v>871</v>
      </c>
      <c r="C20" s="66" t="s">
        <v>872</v>
      </c>
      <c r="D20" s="378">
        <v>0</v>
      </c>
      <c r="E20" s="378">
        <v>0</v>
      </c>
      <c r="F20" s="378">
        <v>0</v>
      </c>
    </row>
    <row r="21" spans="1:6" ht="39" customHeight="1">
      <c r="A21" s="387"/>
      <c r="B21" s="349" t="s">
        <v>873</v>
      </c>
      <c r="C21" s="66" t="s">
        <v>874</v>
      </c>
      <c r="D21" s="378">
        <v>5171852686</v>
      </c>
      <c r="E21" s="378">
        <v>5111014990</v>
      </c>
      <c r="F21" s="378">
        <v>15712888418</v>
      </c>
    </row>
    <row r="22" spans="1:6" ht="39" customHeight="1">
      <c r="A22" s="387">
        <v>2</v>
      </c>
      <c r="B22" s="326" t="s">
        <v>433</v>
      </c>
      <c r="C22" s="66" t="s">
        <v>155</v>
      </c>
      <c r="D22" s="378">
        <v>7230849398</v>
      </c>
      <c r="E22" s="378">
        <v>8327012093</v>
      </c>
      <c r="F22" s="378">
        <v>23701004209</v>
      </c>
    </row>
    <row r="23" spans="1:6" ht="39" customHeight="1">
      <c r="A23" s="387"/>
      <c r="B23" s="346" t="s">
        <v>991</v>
      </c>
      <c r="C23" s="66" t="s">
        <v>875</v>
      </c>
      <c r="D23" s="378">
        <v>249861669</v>
      </c>
      <c r="E23" s="378">
        <v>685515327</v>
      </c>
      <c r="F23" s="378">
        <v>1818091633</v>
      </c>
    </row>
    <row r="24" spans="1:6" ht="39" customHeight="1">
      <c r="A24" s="387"/>
      <c r="B24" s="346" t="s">
        <v>1020</v>
      </c>
      <c r="C24" s="66" t="s">
        <v>876</v>
      </c>
      <c r="D24" s="378">
        <v>6980987729</v>
      </c>
      <c r="E24" s="378">
        <v>7641496766</v>
      </c>
      <c r="F24" s="378">
        <v>21882912576</v>
      </c>
    </row>
    <row r="25" spans="1:6" ht="39" customHeight="1">
      <c r="A25" s="387">
        <v>3</v>
      </c>
      <c r="B25" s="326" t="s">
        <v>434</v>
      </c>
      <c r="C25" s="66" t="s">
        <v>156</v>
      </c>
      <c r="D25" s="378">
        <v>0</v>
      </c>
      <c r="E25" s="378">
        <v>0</v>
      </c>
      <c r="F25" s="378">
        <v>0</v>
      </c>
    </row>
    <row r="26" spans="1:6" ht="39" customHeight="1">
      <c r="A26" s="387"/>
      <c r="B26" s="349" t="s">
        <v>877</v>
      </c>
      <c r="C26" s="66" t="s">
        <v>878</v>
      </c>
      <c r="D26" s="378">
        <v>0</v>
      </c>
      <c r="E26" s="378">
        <v>0</v>
      </c>
      <c r="F26" s="378">
        <v>0</v>
      </c>
    </row>
    <row r="27" spans="1:6" ht="39" customHeight="1">
      <c r="A27" s="387"/>
      <c r="B27" s="349" t="s">
        <v>879</v>
      </c>
      <c r="C27" s="66" t="s">
        <v>880</v>
      </c>
      <c r="D27" s="378">
        <v>0</v>
      </c>
      <c r="E27" s="378">
        <v>0</v>
      </c>
      <c r="F27" s="378">
        <v>0</v>
      </c>
    </row>
    <row r="28" spans="1:6" ht="89.25" customHeight="1">
      <c r="A28" s="387"/>
      <c r="B28" s="349" t="s">
        <v>881</v>
      </c>
      <c r="C28" s="66" t="s">
        <v>882</v>
      </c>
      <c r="D28" s="378">
        <v>0</v>
      </c>
      <c r="E28" s="378">
        <v>0</v>
      </c>
      <c r="F28" s="378">
        <v>0</v>
      </c>
    </row>
    <row r="29" spans="1:6" ht="39" customHeight="1">
      <c r="A29" s="385" t="s">
        <v>63</v>
      </c>
      <c r="B29" s="325" t="s">
        <v>431</v>
      </c>
      <c r="C29" s="185" t="s">
        <v>157</v>
      </c>
      <c r="D29" s="384">
        <v>1699876281</v>
      </c>
      <c r="E29" s="384">
        <v>1621770746</v>
      </c>
      <c r="F29" s="384">
        <v>5102383477</v>
      </c>
    </row>
    <row r="30" spans="1:6" ht="39" customHeight="1">
      <c r="A30" s="387">
        <v>1</v>
      </c>
      <c r="B30" s="326" t="s">
        <v>435</v>
      </c>
      <c r="C30" s="66" t="s">
        <v>158</v>
      </c>
      <c r="D30" s="378">
        <v>1426792104</v>
      </c>
      <c r="E30" s="378">
        <v>1328228517</v>
      </c>
      <c r="F30" s="378">
        <v>4195103880</v>
      </c>
    </row>
    <row r="31" spans="1:6" ht="48" customHeight="1">
      <c r="A31" s="387">
        <v>2</v>
      </c>
      <c r="B31" s="326" t="s">
        <v>436</v>
      </c>
      <c r="C31" s="66" t="s">
        <v>159</v>
      </c>
      <c r="D31" s="378">
        <v>111471924</v>
      </c>
      <c r="E31" s="378">
        <v>125571725</v>
      </c>
      <c r="F31" s="378">
        <v>373326482</v>
      </c>
    </row>
    <row r="32" spans="1:6" ht="39" customHeight="1">
      <c r="A32" s="387"/>
      <c r="B32" s="349" t="s">
        <v>742</v>
      </c>
      <c r="C32" s="66" t="s">
        <v>336</v>
      </c>
      <c r="D32" s="378">
        <v>52408600</v>
      </c>
      <c r="E32" s="378">
        <v>59032377</v>
      </c>
      <c r="F32" s="378">
        <v>175444677</v>
      </c>
    </row>
    <row r="33" spans="1:6" ht="39" customHeight="1">
      <c r="A33" s="387"/>
      <c r="B33" s="349" t="s">
        <v>250</v>
      </c>
      <c r="C33" s="66" t="s">
        <v>347</v>
      </c>
      <c r="D33" s="378">
        <v>500000</v>
      </c>
      <c r="E33" s="378">
        <v>700000</v>
      </c>
      <c r="F33" s="378">
        <v>2100000</v>
      </c>
    </row>
    <row r="34" spans="1:6" ht="39" customHeight="1">
      <c r="A34" s="387"/>
      <c r="B34" s="349" t="s">
        <v>883</v>
      </c>
      <c r="C34" s="66" t="s">
        <v>718</v>
      </c>
      <c r="D34" s="378">
        <v>913866</v>
      </c>
      <c r="E34" s="378">
        <v>903733</v>
      </c>
      <c r="F34" s="378">
        <v>2792663</v>
      </c>
    </row>
    <row r="35" spans="1:6" ht="39" customHeight="1">
      <c r="A35" s="387"/>
      <c r="B35" s="349" t="s">
        <v>437</v>
      </c>
      <c r="C35" s="66" t="s">
        <v>339</v>
      </c>
      <c r="D35" s="378">
        <v>57649458</v>
      </c>
      <c r="E35" s="378">
        <v>64935615</v>
      </c>
      <c r="F35" s="378">
        <v>192989142</v>
      </c>
    </row>
    <row r="36" spans="1:6" ht="78.75" customHeight="1">
      <c r="A36" s="387">
        <v>3</v>
      </c>
      <c r="B36" s="327" t="s">
        <v>438</v>
      </c>
      <c r="C36" s="66" t="s">
        <v>160</v>
      </c>
      <c r="D36" s="378">
        <v>76237090</v>
      </c>
      <c r="E36" s="378">
        <v>81701713</v>
      </c>
      <c r="F36" s="378">
        <v>243741858</v>
      </c>
    </row>
    <row r="37" spans="1:6" ht="39" customHeight="1">
      <c r="A37" s="387"/>
      <c r="B37" s="365" t="s">
        <v>439</v>
      </c>
      <c r="C37" s="66" t="s">
        <v>333</v>
      </c>
      <c r="D37" s="378">
        <v>43237090</v>
      </c>
      <c r="E37" s="378">
        <v>48701713</v>
      </c>
      <c r="F37" s="378">
        <v>144741858</v>
      </c>
    </row>
    <row r="38" spans="1:6" ht="39" customHeight="1">
      <c r="A38" s="387"/>
      <c r="B38" s="365" t="s">
        <v>440</v>
      </c>
      <c r="C38" s="66" t="s">
        <v>349</v>
      </c>
      <c r="D38" s="378">
        <v>33000000</v>
      </c>
      <c r="E38" s="378">
        <v>33000000</v>
      </c>
      <c r="F38" s="378">
        <v>99000000</v>
      </c>
    </row>
    <row r="39" spans="1:6" ht="48" customHeight="1">
      <c r="A39" s="387"/>
      <c r="B39" s="365" t="s">
        <v>884</v>
      </c>
      <c r="C39" s="66" t="s">
        <v>885</v>
      </c>
      <c r="D39" s="378">
        <v>0</v>
      </c>
      <c r="E39" s="378">
        <v>0</v>
      </c>
      <c r="F39" s="378">
        <v>0</v>
      </c>
    </row>
    <row r="40" spans="1:6" ht="39" customHeight="1">
      <c r="A40" s="387"/>
      <c r="B40" s="365" t="s">
        <v>886</v>
      </c>
      <c r="C40" s="66" t="s">
        <v>887</v>
      </c>
      <c r="D40" s="378">
        <v>0</v>
      </c>
      <c r="E40" s="378">
        <v>0</v>
      </c>
      <c r="F40" s="378">
        <v>0</v>
      </c>
    </row>
    <row r="41" spans="1:6" ht="39" customHeight="1">
      <c r="A41" s="387">
        <v>4</v>
      </c>
      <c r="B41" s="326" t="s">
        <v>444</v>
      </c>
      <c r="C41" s="66" t="s">
        <v>161</v>
      </c>
      <c r="D41" s="378">
        <v>29681171</v>
      </c>
      <c r="E41" s="378">
        <v>29308443</v>
      </c>
      <c r="F41" s="378">
        <v>83129338</v>
      </c>
    </row>
    <row r="42" spans="1:6" ht="75.75" customHeight="1">
      <c r="A42" s="387">
        <v>5</v>
      </c>
      <c r="B42" s="326" t="s">
        <v>445</v>
      </c>
      <c r="C42" s="66" t="s">
        <v>162</v>
      </c>
      <c r="D42" s="378">
        <v>29268496</v>
      </c>
      <c r="E42" s="378">
        <v>29243839</v>
      </c>
      <c r="F42" s="378">
        <v>87731517</v>
      </c>
    </row>
    <row r="43" spans="1:6" ht="39" customHeight="1">
      <c r="A43" s="387"/>
      <c r="B43" s="347" t="s">
        <v>260</v>
      </c>
      <c r="C43" s="66" t="s">
        <v>587</v>
      </c>
      <c r="D43" s="378">
        <v>29268496</v>
      </c>
      <c r="E43" s="378">
        <v>29243839</v>
      </c>
      <c r="F43" s="378">
        <v>87731517</v>
      </c>
    </row>
    <row r="44" spans="1:6" ht="39" customHeight="1">
      <c r="A44" s="387"/>
      <c r="B44" s="347" t="s">
        <v>747</v>
      </c>
      <c r="C44" s="66" t="s">
        <v>588</v>
      </c>
      <c r="D44" s="378">
        <v>0</v>
      </c>
      <c r="E44" s="378">
        <v>0</v>
      </c>
      <c r="F44" s="378">
        <v>0</v>
      </c>
    </row>
    <row r="45" spans="1:6" ht="158.25" customHeight="1">
      <c r="A45" s="387">
        <v>6</v>
      </c>
      <c r="B45" s="327" t="s">
        <v>1038</v>
      </c>
      <c r="C45" s="66" t="s">
        <v>163</v>
      </c>
      <c r="D45" s="378">
        <v>9229834</v>
      </c>
      <c r="E45" s="378">
        <v>14190510</v>
      </c>
      <c r="F45" s="378">
        <v>35949530</v>
      </c>
    </row>
    <row r="46" spans="1:6" ht="39" customHeight="1">
      <c r="A46" s="387"/>
      <c r="B46" s="365" t="s">
        <v>442</v>
      </c>
      <c r="C46" s="66" t="s">
        <v>363</v>
      </c>
      <c r="D46" s="378">
        <v>4136557</v>
      </c>
      <c r="E46" s="378">
        <v>4091595</v>
      </c>
      <c r="F46" s="378">
        <v>12274784</v>
      </c>
    </row>
    <row r="47" spans="1:6" ht="39" customHeight="1">
      <c r="A47" s="387"/>
      <c r="B47" s="365" t="s">
        <v>441</v>
      </c>
      <c r="C47" s="66" t="s">
        <v>342</v>
      </c>
      <c r="D47" s="378">
        <v>5093277</v>
      </c>
      <c r="E47" s="378">
        <v>5037915</v>
      </c>
      <c r="F47" s="378">
        <v>15113746</v>
      </c>
    </row>
    <row r="48" spans="1:6" ht="48" customHeight="1">
      <c r="A48" s="387"/>
      <c r="B48" s="365" t="s">
        <v>571</v>
      </c>
      <c r="C48" s="66" t="s">
        <v>359</v>
      </c>
      <c r="D48" s="378">
        <v>0</v>
      </c>
      <c r="E48" s="378">
        <v>5061000</v>
      </c>
      <c r="F48" s="378">
        <v>8561000</v>
      </c>
    </row>
    <row r="49" spans="1:6" ht="39" customHeight="1">
      <c r="A49" s="387"/>
      <c r="B49" s="347" t="s">
        <v>263</v>
      </c>
      <c r="C49" s="66" t="s">
        <v>357</v>
      </c>
      <c r="D49" s="378">
        <v>0</v>
      </c>
      <c r="E49" s="378">
        <v>0</v>
      </c>
      <c r="F49" s="378">
        <v>0</v>
      </c>
    </row>
    <row r="50" spans="1:6" ht="39" customHeight="1">
      <c r="A50" s="387"/>
      <c r="B50" s="348" t="s">
        <v>1011</v>
      </c>
      <c r="C50" s="66" t="s">
        <v>888</v>
      </c>
      <c r="D50" s="378">
        <v>0</v>
      </c>
      <c r="E50" s="378">
        <v>0</v>
      </c>
      <c r="F50" s="378">
        <v>0</v>
      </c>
    </row>
    <row r="51" spans="1:6" ht="61.5" customHeight="1">
      <c r="A51" s="387">
        <v>7</v>
      </c>
      <c r="B51" s="326" t="s">
        <v>446</v>
      </c>
      <c r="C51" s="66" t="s">
        <v>164</v>
      </c>
      <c r="D51" s="378">
        <v>11330000</v>
      </c>
      <c r="E51" s="378">
        <v>6250000</v>
      </c>
      <c r="F51" s="378">
        <v>59115200</v>
      </c>
    </row>
    <row r="52" spans="1:6" ht="39" customHeight="1">
      <c r="A52" s="387"/>
      <c r="B52" s="349" t="s">
        <v>443</v>
      </c>
      <c r="C52" s="66" t="s">
        <v>352</v>
      </c>
      <c r="D52" s="378">
        <v>8330000</v>
      </c>
      <c r="E52" s="378">
        <v>0</v>
      </c>
      <c r="F52" s="378">
        <v>49615200</v>
      </c>
    </row>
    <row r="53" spans="1:6" ht="39" customHeight="1">
      <c r="A53" s="387"/>
      <c r="B53" s="349" t="s">
        <v>241</v>
      </c>
      <c r="C53" s="66" t="s">
        <v>344</v>
      </c>
      <c r="D53" s="378">
        <v>0</v>
      </c>
      <c r="E53" s="378">
        <v>250000</v>
      </c>
      <c r="F53" s="378">
        <v>500000</v>
      </c>
    </row>
    <row r="54" spans="1:6" ht="39" customHeight="1">
      <c r="A54" s="387"/>
      <c r="B54" s="346" t="s">
        <v>448</v>
      </c>
      <c r="C54" s="200" t="s">
        <v>998</v>
      </c>
      <c r="D54" s="379">
        <v>3000000</v>
      </c>
      <c r="E54" s="379">
        <v>6000000</v>
      </c>
      <c r="F54" s="379">
        <v>9000000</v>
      </c>
    </row>
    <row r="55" spans="1:6" ht="39" customHeight="1">
      <c r="A55" s="387">
        <v>8</v>
      </c>
      <c r="B55" s="326" t="s">
        <v>447</v>
      </c>
      <c r="C55" s="66" t="s">
        <v>165</v>
      </c>
      <c r="D55" s="378">
        <v>5865662</v>
      </c>
      <c r="E55" s="378">
        <v>7275999</v>
      </c>
      <c r="F55" s="378">
        <v>24285672</v>
      </c>
    </row>
    <row r="56" spans="1:6" ht="39" customHeight="1">
      <c r="A56" s="387"/>
      <c r="B56" s="349" t="s">
        <v>572</v>
      </c>
      <c r="C56" s="66" t="s">
        <v>166</v>
      </c>
      <c r="D56" s="378">
        <v>0</v>
      </c>
      <c r="E56" s="378">
        <v>0</v>
      </c>
      <c r="F56" s="378">
        <v>0</v>
      </c>
    </row>
    <row r="57" spans="1:6" ht="39" customHeight="1">
      <c r="A57" s="387"/>
      <c r="B57" s="349" t="s">
        <v>889</v>
      </c>
      <c r="C57" s="66" t="s">
        <v>354</v>
      </c>
      <c r="D57" s="378">
        <v>0</v>
      </c>
      <c r="E57" s="378">
        <v>0</v>
      </c>
      <c r="F57" s="378">
        <v>0</v>
      </c>
    </row>
    <row r="58" spans="1:6" ht="39" customHeight="1">
      <c r="A58" s="387"/>
      <c r="B58" s="349" t="s">
        <v>584</v>
      </c>
      <c r="C58" s="66" t="s">
        <v>331</v>
      </c>
      <c r="D58" s="378">
        <v>0</v>
      </c>
      <c r="E58" s="378">
        <v>0</v>
      </c>
      <c r="F58" s="378">
        <v>0</v>
      </c>
    </row>
    <row r="59" spans="1:6" ht="39" customHeight="1">
      <c r="A59" s="387"/>
      <c r="B59" s="349" t="s">
        <v>264</v>
      </c>
      <c r="C59" s="66" t="s">
        <v>589</v>
      </c>
      <c r="D59" s="378">
        <v>5865662</v>
      </c>
      <c r="E59" s="378">
        <v>7275999</v>
      </c>
      <c r="F59" s="378">
        <v>23185672</v>
      </c>
    </row>
    <row r="60" spans="1:6" ht="39" customHeight="1">
      <c r="A60" s="387"/>
      <c r="B60" s="349" t="s">
        <v>892</v>
      </c>
      <c r="C60" s="66" t="s">
        <v>590</v>
      </c>
      <c r="D60" s="378">
        <v>0</v>
      </c>
      <c r="E60" s="378">
        <v>0</v>
      </c>
      <c r="F60" s="378">
        <v>0</v>
      </c>
    </row>
    <row r="61" spans="1:6" ht="39" customHeight="1">
      <c r="A61" s="387"/>
      <c r="B61" s="349" t="s">
        <v>448</v>
      </c>
      <c r="C61" s="66">
        <v>2232.6</v>
      </c>
      <c r="D61" s="378">
        <v>0</v>
      </c>
      <c r="E61" s="378">
        <v>0</v>
      </c>
      <c r="F61" s="378">
        <v>0</v>
      </c>
    </row>
    <row r="62" spans="1:6" ht="39" customHeight="1">
      <c r="A62" s="387"/>
      <c r="B62" s="349" t="s">
        <v>1036</v>
      </c>
      <c r="C62" s="66" t="s">
        <v>976</v>
      </c>
      <c r="D62" s="378">
        <v>0</v>
      </c>
      <c r="E62" s="378">
        <v>0</v>
      </c>
      <c r="F62" s="378">
        <v>1100000</v>
      </c>
    </row>
    <row r="63" spans="1:6" ht="48" customHeight="1">
      <c r="A63" s="400" t="s">
        <v>167</v>
      </c>
      <c r="B63" s="325" t="s">
        <v>890</v>
      </c>
      <c r="C63" s="185" t="s">
        <v>168</v>
      </c>
      <c r="D63" s="384">
        <v>10702825803</v>
      </c>
      <c r="E63" s="384">
        <v>11816256337</v>
      </c>
      <c r="F63" s="384">
        <v>34311509150</v>
      </c>
    </row>
    <row r="64" spans="1:6" ht="39" customHeight="1">
      <c r="A64" s="400" t="s">
        <v>169</v>
      </c>
      <c r="B64" s="325" t="s">
        <v>449</v>
      </c>
      <c r="C64" s="185" t="s">
        <v>170</v>
      </c>
      <c r="D64" s="384">
        <v>-148398353</v>
      </c>
      <c r="E64" s="384">
        <v>1153459306</v>
      </c>
      <c r="F64" s="384">
        <v>2598913829</v>
      </c>
    </row>
    <row r="65" spans="1:6" ht="39" customHeight="1">
      <c r="A65" s="387">
        <v>1</v>
      </c>
      <c r="B65" s="326" t="s">
        <v>450</v>
      </c>
      <c r="C65" s="66" t="s">
        <v>171</v>
      </c>
      <c r="D65" s="378">
        <v>333017561</v>
      </c>
      <c r="E65" s="378">
        <v>1112959306</v>
      </c>
      <c r="F65" s="378">
        <v>2857453031</v>
      </c>
    </row>
    <row r="66" spans="1:6" ht="39" customHeight="1">
      <c r="A66" s="387">
        <v>2</v>
      </c>
      <c r="B66" s="326" t="s">
        <v>451</v>
      </c>
      <c r="C66" s="66" t="s">
        <v>172</v>
      </c>
      <c r="D66" s="378">
        <v>-481415914</v>
      </c>
      <c r="E66" s="378">
        <v>40500000</v>
      </c>
      <c r="F66" s="378">
        <v>-258539202</v>
      </c>
    </row>
    <row r="67" spans="1:6" ht="76.5" customHeight="1">
      <c r="A67" s="400" t="s">
        <v>173</v>
      </c>
      <c r="B67" s="325" t="s">
        <v>891</v>
      </c>
      <c r="C67" s="185" t="s">
        <v>174</v>
      </c>
      <c r="D67" s="384">
        <v>10554427450</v>
      </c>
      <c r="E67" s="384">
        <v>12969715643</v>
      </c>
      <c r="F67" s="384">
        <v>36910422979</v>
      </c>
    </row>
    <row r="68" spans="1:6" ht="39" customHeight="1">
      <c r="A68" s="400" t="s">
        <v>74</v>
      </c>
      <c r="B68" s="325" t="s">
        <v>452</v>
      </c>
      <c r="C68" s="185" t="s">
        <v>175</v>
      </c>
      <c r="D68" s="384">
        <v>539903470854</v>
      </c>
      <c r="E68" s="384">
        <v>636058335076</v>
      </c>
      <c r="F68" s="384">
        <v>671778178931</v>
      </c>
    </row>
    <row r="69" spans="1:6" ht="48" customHeight="1">
      <c r="A69" s="400" t="s">
        <v>176</v>
      </c>
      <c r="B69" s="325" t="s">
        <v>453</v>
      </c>
      <c r="C69" s="185" t="s">
        <v>177</v>
      </c>
      <c r="D69" s="384">
        <v>-33813753010</v>
      </c>
      <c r="E69" s="384">
        <v>-96154864222</v>
      </c>
      <c r="F69" s="384">
        <v>-165688461087</v>
      </c>
    </row>
    <row r="70" spans="1:6" ht="39" customHeight="1">
      <c r="A70" s="387"/>
      <c r="B70" s="326" t="s">
        <v>454</v>
      </c>
      <c r="C70" s="66" t="s">
        <v>178</v>
      </c>
      <c r="D70" s="378"/>
      <c r="E70" s="378"/>
      <c r="F70" s="378"/>
    </row>
    <row r="71" spans="1:6" ht="66.75" customHeight="1">
      <c r="A71" s="387">
        <v>1</v>
      </c>
      <c r="B71" s="326" t="s">
        <v>455</v>
      </c>
      <c r="C71" s="66" t="s">
        <v>179</v>
      </c>
      <c r="D71" s="378">
        <v>10554427450</v>
      </c>
      <c r="E71" s="378">
        <v>12969715643</v>
      </c>
      <c r="F71" s="378">
        <v>36910422979</v>
      </c>
    </row>
    <row r="72" spans="1:6" ht="66.75" customHeight="1">
      <c r="A72" s="387">
        <v>2</v>
      </c>
      <c r="B72" s="326" t="s">
        <v>456</v>
      </c>
      <c r="C72" s="66" t="s">
        <v>180</v>
      </c>
      <c r="D72" s="378">
        <v>0</v>
      </c>
      <c r="E72" s="378">
        <v>0</v>
      </c>
      <c r="F72" s="378">
        <v>0</v>
      </c>
    </row>
    <row r="73" spans="1:6" ht="48" customHeight="1">
      <c r="A73" s="387">
        <v>3</v>
      </c>
      <c r="B73" s="326" t="s">
        <v>457</v>
      </c>
      <c r="C73" s="66" t="s">
        <v>181</v>
      </c>
      <c r="D73" s="379">
        <v>30465936421</v>
      </c>
      <c r="E73" s="379">
        <v>10565791039</v>
      </c>
      <c r="F73" s="378">
        <v>114001674309</v>
      </c>
    </row>
    <row r="74" spans="1:6" ht="48" customHeight="1">
      <c r="A74" s="387">
        <v>4</v>
      </c>
      <c r="B74" s="326" t="s">
        <v>458</v>
      </c>
      <c r="C74" s="66" t="s">
        <v>182</v>
      </c>
      <c r="D74" s="379">
        <v>-74834116881</v>
      </c>
      <c r="E74" s="379">
        <v>-119690370904</v>
      </c>
      <c r="F74" s="378">
        <v>-316600558375</v>
      </c>
    </row>
    <row r="75" spans="1:6" ht="39" customHeight="1">
      <c r="A75" s="385" t="s">
        <v>183</v>
      </c>
      <c r="B75" s="325" t="s">
        <v>459</v>
      </c>
      <c r="C75" s="185" t="s">
        <v>184</v>
      </c>
      <c r="D75" s="384">
        <v>506089717844</v>
      </c>
      <c r="E75" s="384">
        <v>539903470854</v>
      </c>
      <c r="F75" s="384">
        <v>506089717844</v>
      </c>
    </row>
    <row r="76" spans="1:6">
      <c r="A76" s="62"/>
      <c r="B76" s="62"/>
      <c r="C76" s="61"/>
      <c r="D76" s="126"/>
      <c r="E76" s="126"/>
      <c r="F76" s="126"/>
    </row>
    <row r="77" spans="1:6" ht="14.25" customHeight="1">
      <c r="A77" s="82"/>
      <c r="B77" s="82"/>
      <c r="C77" s="196"/>
      <c r="D77" s="81"/>
      <c r="E77" s="81"/>
      <c r="F77" s="81"/>
    </row>
    <row r="78" spans="1:6">
      <c r="A78" s="74" t="s">
        <v>273</v>
      </c>
      <c r="B78" s="75"/>
      <c r="C78" s="197"/>
      <c r="D78" s="77" t="s">
        <v>274</v>
      </c>
      <c r="E78" s="78"/>
      <c r="F78" s="81"/>
    </row>
    <row r="79" spans="1:6">
      <c r="A79" s="79" t="s">
        <v>275</v>
      </c>
      <c r="B79" s="75"/>
      <c r="C79" s="197"/>
      <c r="D79" s="80" t="s">
        <v>276</v>
      </c>
      <c r="E79" s="78"/>
      <c r="F79" s="81"/>
    </row>
    <row r="80" spans="1:6">
      <c r="A80" s="79"/>
      <c r="B80" s="75"/>
      <c r="C80" s="197"/>
      <c r="D80" s="80"/>
      <c r="E80" s="78"/>
      <c r="F80" s="81"/>
    </row>
    <row r="81" spans="1:6">
      <c r="A81" s="79"/>
      <c r="B81" s="75"/>
      <c r="C81" s="197"/>
      <c r="D81" s="80"/>
      <c r="E81" s="78"/>
      <c r="F81" s="81"/>
    </row>
    <row r="82" spans="1:6">
      <c r="A82" s="75"/>
      <c r="B82" s="75"/>
      <c r="C82" s="197"/>
      <c r="D82" s="76"/>
      <c r="E82" s="78"/>
      <c r="F82" s="81"/>
    </row>
    <row r="83" spans="1:6">
      <c r="A83" s="75"/>
      <c r="B83" s="75"/>
      <c r="C83" s="197"/>
      <c r="D83" s="76"/>
      <c r="E83" s="78"/>
      <c r="F83" s="81"/>
    </row>
    <row r="84" spans="1:6">
      <c r="A84" s="75"/>
      <c r="B84" s="75"/>
      <c r="C84" s="197"/>
      <c r="D84" s="76"/>
      <c r="E84" s="78"/>
      <c r="F84" s="81"/>
    </row>
    <row r="85" spans="1:6">
      <c r="A85" s="75"/>
      <c r="B85" s="75"/>
      <c r="C85" s="197"/>
      <c r="D85" s="76"/>
      <c r="E85" s="78"/>
      <c r="F85" s="81"/>
    </row>
    <row r="86" spans="1:6">
      <c r="A86" s="75"/>
      <c r="B86" s="75"/>
      <c r="C86" s="197"/>
      <c r="D86" s="76"/>
      <c r="E86" s="78"/>
      <c r="F86" s="81"/>
    </row>
    <row r="87" spans="1:6">
      <c r="A87" s="75"/>
      <c r="B87" s="75"/>
      <c r="C87" s="197"/>
      <c r="D87" s="76"/>
      <c r="E87" s="78"/>
      <c r="F87" s="81"/>
    </row>
    <row r="88" spans="1:6">
      <c r="A88" s="46"/>
      <c r="B88" s="46"/>
      <c r="C88" s="197"/>
      <c r="D88" s="47"/>
      <c r="E88" s="69"/>
      <c r="F88" s="84"/>
    </row>
    <row r="89" spans="1:6">
      <c r="A89" s="74" t="s">
        <v>277</v>
      </c>
      <c r="B89" s="75"/>
      <c r="C89" s="197"/>
      <c r="D89" s="77" t="s">
        <v>670</v>
      </c>
      <c r="E89" s="78"/>
      <c r="F89" s="81"/>
    </row>
    <row r="90" spans="1:6">
      <c r="A90" s="74" t="s">
        <v>1007</v>
      </c>
      <c r="B90" s="75"/>
      <c r="C90" s="197"/>
      <c r="D90" s="77" t="s">
        <v>671</v>
      </c>
      <c r="E90" s="78"/>
      <c r="F90" s="81"/>
    </row>
    <row r="91" spans="1:6">
      <c r="A91" s="75" t="s">
        <v>1008</v>
      </c>
      <c r="B91" s="75"/>
      <c r="C91" s="197"/>
      <c r="D91" s="76" t="s">
        <v>672</v>
      </c>
      <c r="E91" s="78"/>
      <c r="F91" s="81"/>
    </row>
    <row r="92" spans="1:6">
      <c r="A92" s="72"/>
      <c r="B92" s="72"/>
      <c r="C92" s="198"/>
      <c r="D92" s="73"/>
      <c r="E92" s="73"/>
      <c r="F92" s="73"/>
    </row>
  </sheetData>
  <mergeCells count="20">
    <mergeCell ref="C14:F14"/>
    <mergeCell ref="C12:F12"/>
    <mergeCell ref="A13:B13"/>
    <mergeCell ref="A14:B14"/>
    <mergeCell ref="A8:B8"/>
    <mergeCell ref="C8:F8"/>
    <mergeCell ref="A10:B10"/>
    <mergeCell ref="C10:F10"/>
    <mergeCell ref="A12:B12"/>
    <mergeCell ref="A9:B9"/>
    <mergeCell ref="C9:F9"/>
    <mergeCell ref="A11:B11"/>
    <mergeCell ref="C11:F11"/>
    <mergeCell ref="C13:F13"/>
    <mergeCell ref="A1:F1"/>
    <mergeCell ref="A2:F2"/>
    <mergeCell ref="A3:E4"/>
    <mergeCell ref="A5:E5"/>
    <mergeCell ref="A7:B7"/>
    <mergeCell ref="C7:F7"/>
  </mergeCells>
  <printOptions horizontalCentered="1"/>
  <pageMargins left="0.4" right="0.4" top="0.4" bottom="0.4" header="0.3" footer="0.3"/>
  <pageSetup scale="75" orientation="portrait" r:id="rId1"/>
  <rowBreaks count="1" manualBreakCount="1">
    <brk id="30"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43"/>
  <sheetViews>
    <sheetView view="pageBreakPreview" topLeftCell="A8" zoomScale="90" zoomScaleNormal="100" zoomScaleSheetLayoutView="90" workbookViewId="0">
      <selection activeCell="F23" sqref="F23"/>
    </sheetView>
  </sheetViews>
  <sheetFormatPr defaultColWidth="9.1796875" defaultRowHeight="10"/>
  <cols>
    <col min="1" max="1" width="9.1796875" style="106"/>
    <col min="2" max="2" width="17" style="106" customWidth="1"/>
    <col min="3" max="3" width="18" style="106" customWidth="1"/>
    <col min="4" max="4" width="23.26953125" style="107" bestFit="1" customWidth="1"/>
    <col min="5" max="5" width="25" style="107" bestFit="1" customWidth="1"/>
    <col min="6" max="6" width="21.54296875" style="107" customWidth="1"/>
    <col min="7" max="7" width="20.453125" style="107" bestFit="1" customWidth="1"/>
    <col min="8" max="8" width="23.1796875" style="107" bestFit="1" customWidth="1"/>
    <col min="9" max="16384" width="9.1796875" style="106"/>
  </cols>
  <sheetData>
    <row r="1" spans="1:8" ht="32.25" customHeight="1">
      <c r="A1" s="443" t="s">
        <v>563</v>
      </c>
      <c r="B1" s="443"/>
      <c r="C1" s="443"/>
      <c r="D1" s="443"/>
      <c r="E1" s="443"/>
      <c r="F1" s="443"/>
      <c r="G1" s="443"/>
      <c r="H1" s="443"/>
    </row>
    <row r="2" spans="1:8" ht="34.5" customHeight="1">
      <c r="A2" s="439" t="s">
        <v>406</v>
      </c>
      <c r="B2" s="439"/>
      <c r="C2" s="439"/>
      <c r="D2" s="439"/>
      <c r="E2" s="439"/>
      <c r="F2" s="439"/>
      <c r="G2" s="439"/>
      <c r="H2" s="439"/>
    </row>
    <row r="3" spans="1:8" ht="12.75" customHeight="1">
      <c r="A3" s="440" t="s">
        <v>562</v>
      </c>
      <c r="B3" s="440"/>
      <c r="C3" s="440"/>
      <c r="D3" s="440"/>
      <c r="E3" s="440"/>
      <c r="F3" s="440"/>
      <c r="G3" s="440"/>
      <c r="H3" s="440"/>
    </row>
    <row r="4" spans="1:8" ht="27.75" customHeight="1">
      <c r="A4" s="440"/>
      <c r="B4" s="440"/>
      <c r="C4" s="440"/>
      <c r="D4" s="440"/>
      <c r="E4" s="440"/>
      <c r="F4" s="440"/>
      <c r="G4" s="440"/>
      <c r="H4" s="440"/>
    </row>
    <row r="5" spans="1:8" ht="12.5">
      <c r="A5" s="441" t="e">
        <f>#REF!</f>
        <v>#REF!</v>
      </c>
      <c r="B5" s="441"/>
      <c r="C5" s="441"/>
      <c r="D5" s="441"/>
      <c r="E5" s="441"/>
      <c r="F5" s="441"/>
      <c r="G5" s="441"/>
      <c r="H5" s="441"/>
    </row>
    <row r="6" spans="1:8" ht="12.5">
      <c r="A6" s="105"/>
      <c r="B6" s="105"/>
      <c r="C6" s="105"/>
      <c r="D6" s="105"/>
      <c r="E6" s="105"/>
      <c r="F6" s="50"/>
      <c r="G6" s="108"/>
      <c r="H6" s="108"/>
    </row>
    <row r="7" spans="1:8" ht="12.5">
      <c r="A7" s="444" t="s">
        <v>661</v>
      </c>
      <c r="B7" s="444"/>
      <c r="C7" s="109"/>
      <c r="D7" s="445" t="str">
        <f>BCKetQuaHoatDong_06028!C7</f>
        <v>Công ty Cổ phần Quản lý Quỹ Đầu tư Việt Nam</v>
      </c>
      <c r="E7" s="445"/>
      <c r="F7" s="445"/>
      <c r="G7" s="445"/>
      <c r="H7" s="109"/>
    </row>
    <row r="8" spans="1:8" ht="12.75" customHeight="1">
      <c r="A8" s="447" t="s">
        <v>666</v>
      </c>
      <c r="B8" s="447"/>
      <c r="C8" s="447"/>
      <c r="D8" s="457" t="str">
        <f>BCKetQuaHoatDong_06028!C8</f>
        <v>Vietnam Investment Fund Management Joint Stock Company</v>
      </c>
      <c r="E8" s="457"/>
      <c r="F8" s="457"/>
      <c r="G8" s="457"/>
      <c r="H8" s="109"/>
    </row>
    <row r="9" spans="1:8" ht="12.75" customHeight="1">
      <c r="A9" s="444" t="s">
        <v>662</v>
      </c>
      <c r="B9" s="444"/>
      <c r="C9" s="109"/>
      <c r="D9" s="445" t="str">
        <f>BCKetQuaHoatDong_06028!C9</f>
        <v>Ngân hàng TNHH một thành viên Standard Chartered (Việt Nam)</v>
      </c>
      <c r="E9" s="445"/>
      <c r="F9" s="445"/>
      <c r="G9" s="445"/>
      <c r="H9" s="109"/>
    </row>
    <row r="10" spans="1:8" ht="12.75" customHeight="1">
      <c r="A10" s="448" t="s">
        <v>663</v>
      </c>
      <c r="B10" s="448"/>
      <c r="C10" s="109"/>
      <c r="D10" s="457" t="str">
        <f>BCKetQuaHoatDong_06028!C10</f>
        <v>Standard Chartered Bank (Vietnam) Ltd.</v>
      </c>
      <c r="E10" s="457"/>
      <c r="F10" s="457"/>
      <c r="G10" s="457"/>
      <c r="H10" s="109"/>
    </row>
    <row r="11" spans="1:8" ht="12.75" customHeight="1">
      <c r="A11" s="444" t="s">
        <v>595</v>
      </c>
      <c r="B11" s="444"/>
      <c r="C11" s="109"/>
      <c r="D11" s="445" t="str">
        <f>BCKetQuaHoatDong_06028!C11</f>
        <v>Quỹ đầu tư Trái phiếu Việt Nam</v>
      </c>
      <c r="E11" s="445"/>
      <c r="F11" s="445"/>
      <c r="G11" s="445"/>
      <c r="H11" s="109"/>
    </row>
    <row r="12" spans="1:8" ht="12.75" customHeight="1">
      <c r="A12" s="449" t="s">
        <v>593</v>
      </c>
      <c r="B12" s="449"/>
      <c r="C12" s="109"/>
      <c r="D12" s="457" t="str">
        <f>BCKetQuaHoatDong_06028!C12</f>
        <v>Vietnam Bond Fund (VFMVFB)</v>
      </c>
      <c r="E12" s="457"/>
      <c r="F12" s="457"/>
      <c r="G12" s="457"/>
      <c r="H12" s="109"/>
    </row>
    <row r="13" spans="1:8" ht="12.75" customHeight="1">
      <c r="A13" s="445" t="s">
        <v>226</v>
      </c>
      <c r="B13" s="445"/>
      <c r="C13" s="109"/>
      <c r="D13" s="445" t="str">
        <f>BCKetQuaHoatDong_06028!C13</f>
        <v>Ngày 08 tháng 10 năm 2019</v>
      </c>
      <c r="E13" s="445"/>
      <c r="F13" s="445"/>
      <c r="G13" s="445"/>
      <c r="H13" s="109"/>
    </row>
    <row r="14" spans="1:8" ht="12.5">
      <c r="A14" s="446" t="s">
        <v>227</v>
      </c>
      <c r="B14" s="446"/>
      <c r="D14" s="420">
        <f>BCKetQuaHoatDong_06028!C14</f>
        <v>43746</v>
      </c>
      <c r="E14" s="420"/>
      <c r="F14" s="420"/>
      <c r="G14" s="420"/>
      <c r="H14" s="109"/>
    </row>
    <row r="15" spans="1:8">
      <c r="A15" s="109"/>
      <c r="B15" s="109"/>
      <c r="C15" s="109"/>
      <c r="D15" s="108"/>
      <c r="E15" s="108"/>
      <c r="F15" s="108"/>
      <c r="G15" s="108"/>
      <c r="H15" s="108"/>
    </row>
    <row r="16" spans="1:8" s="110" customFormat="1" ht="18.75" customHeight="1">
      <c r="A16" s="450" t="s">
        <v>551</v>
      </c>
      <c r="B16" s="450" t="s">
        <v>552</v>
      </c>
      <c r="C16" s="450" t="s">
        <v>553</v>
      </c>
      <c r="D16" s="452" t="s">
        <v>554</v>
      </c>
      <c r="E16" s="453"/>
      <c r="F16" s="454"/>
      <c r="G16" s="455" t="s">
        <v>555</v>
      </c>
      <c r="H16" s="455" t="s">
        <v>556</v>
      </c>
    </row>
    <row r="17" spans="1:8" s="110" customFormat="1" ht="99.75" customHeight="1">
      <c r="A17" s="451"/>
      <c r="B17" s="451"/>
      <c r="C17" s="451"/>
      <c r="D17" s="115" t="s">
        <v>557</v>
      </c>
      <c r="E17" s="115" t="s">
        <v>558</v>
      </c>
      <c r="F17" s="115" t="s">
        <v>559</v>
      </c>
      <c r="G17" s="456"/>
      <c r="H17" s="456"/>
    </row>
    <row r="18" spans="1:8" s="110" customFormat="1" ht="69" customHeight="1">
      <c r="A18" s="112">
        <v>2</v>
      </c>
      <c r="B18" s="113" t="s">
        <v>720</v>
      </c>
      <c r="C18" s="159" t="s">
        <v>719</v>
      </c>
      <c r="D18" s="127" t="e">
        <f>#REF!</f>
        <v>#REF!</v>
      </c>
      <c r="E18" s="127" t="e">
        <f>$D$23</f>
        <v>#REF!</v>
      </c>
      <c r="F18" s="160" t="e">
        <f>D18/E18</f>
        <v>#REF!</v>
      </c>
      <c r="G18" s="161" t="e">
        <f>#REF!</f>
        <v>#REF!</v>
      </c>
      <c r="H18" s="162"/>
    </row>
    <row r="19" spans="1:8" s="110" customFormat="1" ht="48" customHeight="1">
      <c r="A19" s="111" t="s">
        <v>674</v>
      </c>
      <c r="B19" s="113" t="s">
        <v>675</v>
      </c>
      <c r="C19" s="159" t="s">
        <v>719</v>
      </c>
      <c r="D19" s="127" t="e">
        <f>#REF!</f>
        <v>#REF!</v>
      </c>
      <c r="E19" s="127" t="e">
        <f t="shared" ref="E19:E21" si="0">$D$23</f>
        <v>#REF!</v>
      </c>
      <c r="F19" s="160" t="e">
        <f t="shared" ref="F19:F21" si="1">D19/E19</f>
        <v>#REF!</v>
      </c>
      <c r="G19" s="161" t="e">
        <f>#REF!</f>
        <v>#REF!</v>
      </c>
      <c r="H19" s="162"/>
    </row>
    <row r="20" spans="1:8" s="110" customFormat="1" ht="50">
      <c r="A20" s="112">
        <v>3</v>
      </c>
      <c r="B20" s="113" t="s">
        <v>721</v>
      </c>
      <c r="C20" s="159" t="s">
        <v>719</v>
      </c>
      <c r="D20" s="127" t="e">
        <f>#REF!</f>
        <v>#REF!</v>
      </c>
      <c r="E20" s="127" t="e">
        <f t="shared" si="0"/>
        <v>#REF!</v>
      </c>
      <c r="F20" s="160" t="e">
        <f t="shared" si="1"/>
        <v>#REF!</v>
      </c>
      <c r="G20" s="161" t="e">
        <f>#REF!</f>
        <v>#REF!</v>
      </c>
      <c r="H20" s="162"/>
    </row>
    <row r="21" spans="1:8" s="110" customFormat="1" ht="65.25" customHeight="1">
      <c r="A21" s="112">
        <v>4</v>
      </c>
      <c r="B21" s="113" t="s">
        <v>722</v>
      </c>
      <c r="C21" s="159" t="s">
        <v>719</v>
      </c>
      <c r="D21" s="127" t="e">
        <f>#REF!</f>
        <v>#REF!</v>
      </c>
      <c r="E21" s="127" t="e">
        <f t="shared" si="0"/>
        <v>#REF!</v>
      </c>
      <c r="F21" s="160" t="e">
        <f t="shared" si="1"/>
        <v>#REF!</v>
      </c>
      <c r="G21" s="161" t="e">
        <f>#REF!</f>
        <v>#REF!</v>
      </c>
      <c r="H21" s="162"/>
    </row>
    <row r="22" spans="1:8" s="110" customFormat="1" ht="12.5">
      <c r="A22" s="112"/>
      <c r="B22" s="113"/>
      <c r="C22" s="113"/>
      <c r="D22" s="127"/>
      <c r="E22" s="127"/>
      <c r="F22" s="127"/>
      <c r="G22" s="127"/>
      <c r="H22" s="127"/>
    </row>
    <row r="23" spans="1:8" s="110" customFormat="1" ht="30" customHeight="1">
      <c r="A23" s="116" t="s">
        <v>560</v>
      </c>
      <c r="B23" s="116"/>
      <c r="C23" s="116"/>
      <c r="D23" s="128" t="e">
        <f>SUM(D18:D22)</f>
        <v>#REF!</v>
      </c>
      <c r="E23" s="128"/>
      <c r="F23" s="128"/>
      <c r="G23" s="128"/>
      <c r="H23" s="128">
        <f>SUM(H18:H22)</f>
        <v>0</v>
      </c>
    </row>
    <row r="24" spans="1:8" s="110" customFormat="1" ht="12.5">
      <c r="A24" s="37"/>
      <c r="B24" s="37"/>
      <c r="C24" s="37"/>
      <c r="D24" s="114"/>
      <c r="E24" s="114"/>
      <c r="F24" s="114"/>
      <c r="G24" s="114"/>
      <c r="H24" s="114"/>
    </row>
    <row r="25" spans="1:8" s="110" customFormat="1" ht="12.5">
      <c r="A25" s="37"/>
      <c r="B25" s="37"/>
      <c r="C25" s="37"/>
      <c r="D25" s="114"/>
      <c r="E25" s="114"/>
      <c r="F25" s="114"/>
      <c r="G25" s="114"/>
      <c r="H25" s="114"/>
    </row>
    <row r="26" spans="1:8" s="110" customFormat="1" ht="12.5">
      <c r="A26" s="37"/>
      <c r="B26" s="37"/>
      <c r="C26" s="37"/>
      <c r="D26" s="114"/>
      <c r="E26" s="114"/>
      <c r="F26" s="114"/>
      <c r="G26" s="114"/>
      <c r="H26" s="114"/>
    </row>
    <row r="27" spans="1:8" s="110" customFormat="1" ht="12.5">
      <c r="A27" s="42" t="s">
        <v>273</v>
      </c>
      <c r="B27" s="37"/>
      <c r="C27" s="41"/>
      <c r="D27" s="93"/>
      <c r="E27" s="93"/>
      <c r="F27" s="43" t="s">
        <v>274</v>
      </c>
      <c r="G27" s="93"/>
      <c r="H27" s="93"/>
    </row>
    <row r="28" spans="1:8" s="110" customFormat="1" ht="12.5">
      <c r="A28" s="44" t="s">
        <v>275</v>
      </c>
      <c r="B28" s="37"/>
      <c r="C28" s="41"/>
      <c r="D28" s="93"/>
      <c r="E28" s="93"/>
      <c r="F28" s="45" t="s">
        <v>276</v>
      </c>
      <c r="G28" s="93"/>
      <c r="H28" s="93"/>
    </row>
    <row r="29" spans="1:8" s="110" customFormat="1" ht="12.5">
      <c r="A29" s="44"/>
      <c r="B29" s="37"/>
      <c r="C29" s="41"/>
      <c r="D29" s="93"/>
      <c r="E29" s="93"/>
      <c r="F29" s="45"/>
      <c r="G29" s="93"/>
      <c r="H29" s="93"/>
    </row>
    <row r="30" spans="1:8" s="110" customFormat="1" ht="12.5">
      <c r="A30" s="44"/>
      <c r="B30" s="37"/>
      <c r="C30" s="41"/>
      <c r="D30" s="93"/>
      <c r="E30" s="93"/>
      <c r="F30" s="45"/>
      <c r="G30" s="93"/>
      <c r="H30" s="93"/>
    </row>
    <row r="31" spans="1:8" ht="14.5">
      <c r="A31" s="37"/>
      <c r="B31" s="37"/>
      <c r="C31" s="41"/>
      <c r="D31" s="71"/>
      <c r="E31" s="71"/>
      <c r="F31" s="41"/>
      <c r="G31" s="71"/>
      <c r="H31" s="71"/>
    </row>
    <row r="32" spans="1:8" ht="14.5">
      <c r="A32" s="37"/>
      <c r="B32" s="37"/>
      <c r="C32" s="41"/>
      <c r="D32" s="71"/>
      <c r="E32" s="71"/>
      <c r="F32" s="41"/>
      <c r="G32" s="71"/>
      <c r="H32" s="71"/>
    </row>
    <row r="33" spans="1:8" ht="14.5">
      <c r="A33" s="37"/>
      <c r="B33" s="37"/>
      <c r="C33" s="41"/>
      <c r="D33" s="71"/>
      <c r="E33" s="71"/>
      <c r="F33" s="41"/>
      <c r="G33" s="71"/>
      <c r="H33" s="71"/>
    </row>
    <row r="34" spans="1:8" ht="14.5">
      <c r="A34" s="37"/>
      <c r="B34" s="37"/>
      <c r="C34" s="41"/>
      <c r="D34" s="71"/>
      <c r="E34" s="71"/>
      <c r="F34" s="41"/>
      <c r="G34" s="71"/>
      <c r="H34" s="71"/>
    </row>
    <row r="35" spans="1:8" ht="14.5">
      <c r="A35" s="46"/>
      <c r="B35" s="46"/>
      <c r="C35" s="41"/>
      <c r="D35" s="71"/>
      <c r="E35" s="71"/>
      <c r="F35" s="47"/>
      <c r="G35" s="102"/>
      <c r="H35" s="102"/>
    </row>
    <row r="36" spans="1:8" ht="14.5">
      <c r="A36" s="42" t="s">
        <v>277</v>
      </c>
      <c r="B36" s="37"/>
      <c r="C36" s="41"/>
      <c r="D36" s="71"/>
      <c r="E36" s="71"/>
      <c r="F36" s="43" t="str">
        <f>BCTaiSan_06027!D101</f>
        <v>Công ty Cổ phần Quản lý Quỹ đầu tư Việt Nam</v>
      </c>
      <c r="G36" s="71"/>
      <c r="H36" s="71"/>
    </row>
    <row r="37" spans="1:8" ht="14.5">
      <c r="A37" s="42" t="str">
        <f>BCTaiSan_06027!A102</f>
        <v>Vũ Hương Giang</v>
      </c>
      <c r="B37" s="37"/>
      <c r="C37" s="41"/>
      <c r="D37" s="71"/>
      <c r="E37" s="71"/>
      <c r="F37" s="43" t="str">
        <f>BCTaiSan_06027!D102</f>
        <v>Trần Thanh Tân</v>
      </c>
      <c r="G37" s="71"/>
      <c r="H37" s="71"/>
    </row>
    <row r="38" spans="1:8" ht="14.5">
      <c r="A38" s="37" t="str">
        <f>BCTaiSan_06027!A103</f>
        <v>Phó Phòng Nghiệp vụ Dịch vụ Chứng khoán</v>
      </c>
      <c r="B38" s="37"/>
      <c r="C38" s="41"/>
      <c r="D38" s="71"/>
      <c r="E38" s="71"/>
      <c r="F38" s="41" t="str">
        <f>BCTaiSan_06027!D103</f>
        <v>Tổng giám đốc</v>
      </c>
      <c r="G38" s="71"/>
      <c r="H38" s="71"/>
    </row>
    <row r="39" spans="1:8">
      <c r="A39" s="109"/>
      <c r="B39" s="109"/>
      <c r="C39" s="109"/>
      <c r="D39" s="108"/>
      <c r="E39" s="108"/>
      <c r="F39" s="108"/>
      <c r="G39" s="108"/>
      <c r="H39" s="108"/>
    </row>
    <row r="40" spans="1:8">
      <c r="A40" s="109"/>
      <c r="B40" s="109"/>
      <c r="C40" s="109"/>
      <c r="D40" s="108"/>
      <c r="E40" s="108"/>
      <c r="F40" s="108"/>
      <c r="G40" s="108"/>
      <c r="H40" s="108"/>
    </row>
    <row r="41" spans="1:8">
      <c r="A41" s="109"/>
      <c r="B41" s="109"/>
      <c r="C41" s="109"/>
      <c r="D41" s="108"/>
      <c r="E41" s="108"/>
      <c r="F41" s="108"/>
      <c r="G41" s="108"/>
      <c r="H41" s="108"/>
    </row>
    <row r="42" spans="1:8">
      <c r="A42" s="109"/>
      <c r="B42" s="109"/>
      <c r="C42" s="109"/>
      <c r="D42" s="108"/>
      <c r="E42" s="108"/>
      <c r="F42" s="108"/>
      <c r="G42" s="108"/>
      <c r="H42" s="108"/>
    </row>
    <row r="43" spans="1:8">
      <c r="A43" s="109"/>
      <c r="B43" s="109"/>
      <c r="C43" s="109"/>
      <c r="D43" s="108"/>
      <c r="E43" s="108"/>
      <c r="F43" s="108"/>
      <c r="G43" s="108"/>
      <c r="H43" s="108"/>
    </row>
  </sheetData>
  <mergeCells count="26">
    <mergeCell ref="A13:B13"/>
    <mergeCell ref="A14:B14"/>
    <mergeCell ref="D14:G14"/>
    <mergeCell ref="A8:C8"/>
    <mergeCell ref="A1:H1"/>
    <mergeCell ref="A2:H2"/>
    <mergeCell ref="A3:H4"/>
    <mergeCell ref="A5:H5"/>
    <mergeCell ref="A9:B9"/>
    <mergeCell ref="D8:G8"/>
    <mergeCell ref="A11:B11"/>
    <mergeCell ref="A7:B7"/>
    <mergeCell ref="A10:B10"/>
    <mergeCell ref="A12:B12"/>
    <mergeCell ref="H16:H17"/>
    <mergeCell ref="D7:G7"/>
    <mergeCell ref="D9:G9"/>
    <mergeCell ref="D11:G11"/>
    <mergeCell ref="D13:G13"/>
    <mergeCell ref="D12:G12"/>
    <mergeCell ref="D10:G10"/>
    <mergeCell ref="A16:A17"/>
    <mergeCell ref="B16:B17"/>
    <mergeCell ref="C16:C17"/>
    <mergeCell ref="D16:F16"/>
    <mergeCell ref="G16:G17"/>
  </mergeCells>
  <pageMargins left="0.7" right="0.7" top="0.75" bottom="0.75" header="0.3" footer="0.3"/>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39997558519241921"/>
  </sheetPr>
  <dimension ref="A1:G141"/>
  <sheetViews>
    <sheetView view="pageBreakPreview" topLeftCell="A55" zoomScale="113" zoomScaleNormal="100" zoomScaleSheetLayoutView="85" workbookViewId="0">
      <selection activeCell="F61" sqref="F61"/>
    </sheetView>
  </sheetViews>
  <sheetFormatPr defaultColWidth="9.1796875" defaultRowHeight="14.5"/>
  <cols>
    <col min="1" max="1" width="5.26953125" style="11" customWidth="1"/>
    <col min="2" max="2" width="37" style="10" customWidth="1"/>
    <col min="3" max="3" width="9.26953125" style="10" bestFit="1" customWidth="1"/>
    <col min="4" max="4" width="12.453125" style="10" customWidth="1"/>
    <col min="5" max="5" width="14.7265625" style="10" customWidth="1"/>
    <col min="6" max="6" width="18.1796875" style="10" customWidth="1"/>
    <col min="7" max="7" width="20" style="10" customWidth="1"/>
    <col min="8" max="16384" width="9.1796875" style="68"/>
  </cols>
  <sheetData>
    <row r="1" spans="1:7" ht="25.5" customHeight="1">
      <c r="A1" s="443" t="s">
        <v>405</v>
      </c>
      <c r="B1" s="443"/>
      <c r="C1" s="443"/>
      <c r="D1" s="443"/>
      <c r="E1" s="443"/>
      <c r="F1" s="443"/>
      <c r="G1" s="443"/>
    </row>
    <row r="2" spans="1:7" ht="29.25" customHeight="1">
      <c r="A2" s="439" t="s">
        <v>977</v>
      </c>
      <c r="B2" s="439"/>
      <c r="C2" s="439"/>
      <c r="D2" s="439"/>
      <c r="E2" s="439"/>
      <c r="F2" s="439"/>
      <c r="G2" s="439"/>
    </row>
    <row r="3" spans="1:7">
      <c r="A3" s="440" t="s">
        <v>407</v>
      </c>
      <c r="B3" s="440"/>
      <c r="C3" s="440"/>
      <c r="D3" s="440"/>
      <c r="E3" s="440"/>
      <c r="F3" s="440"/>
      <c r="G3" s="440"/>
    </row>
    <row r="4" spans="1:7">
      <c r="A4" s="440"/>
      <c r="B4" s="440"/>
      <c r="C4" s="440"/>
      <c r="D4" s="440"/>
      <c r="E4" s="440"/>
      <c r="F4" s="440"/>
      <c r="G4" s="440"/>
    </row>
    <row r="5" spans="1:7">
      <c r="A5" s="441" t="s">
        <v>1029</v>
      </c>
      <c r="B5" s="441"/>
      <c r="C5" s="441"/>
      <c r="D5" s="441"/>
      <c r="E5" s="441"/>
      <c r="F5" s="441"/>
      <c r="G5" s="441"/>
    </row>
    <row r="6" spans="1:7">
      <c r="A6" s="18"/>
      <c r="B6" s="18"/>
      <c r="C6" s="18"/>
      <c r="D6" s="18"/>
      <c r="E6" s="18"/>
      <c r="F6" s="21"/>
      <c r="G6" s="21"/>
    </row>
    <row r="7" spans="1:7" ht="17.25" customHeight="1">
      <c r="A7" s="444" t="s">
        <v>661</v>
      </c>
      <c r="B7" s="444"/>
      <c r="C7" s="437" t="s">
        <v>668</v>
      </c>
      <c r="D7" s="437"/>
      <c r="E7" s="437"/>
      <c r="F7" s="437"/>
      <c r="G7" s="87"/>
    </row>
    <row r="8" spans="1:7" ht="15.75" customHeight="1">
      <c r="A8" s="447" t="s">
        <v>982</v>
      </c>
      <c r="B8" s="447"/>
      <c r="C8" s="442" t="s">
        <v>735</v>
      </c>
      <c r="D8" s="442"/>
      <c r="E8" s="442"/>
      <c r="F8" s="442"/>
      <c r="G8" s="87"/>
    </row>
    <row r="9" spans="1:7" ht="14.25" customHeight="1">
      <c r="A9" s="444" t="s">
        <v>662</v>
      </c>
      <c r="B9" s="444"/>
      <c r="C9" s="445" t="s">
        <v>739</v>
      </c>
      <c r="D9" s="445"/>
      <c r="E9" s="445"/>
      <c r="F9" s="445"/>
      <c r="G9" s="445"/>
    </row>
    <row r="10" spans="1:7" ht="13.5" customHeight="1">
      <c r="A10" s="448" t="s">
        <v>663</v>
      </c>
      <c r="B10" s="448"/>
      <c r="C10" s="442" t="s">
        <v>664</v>
      </c>
      <c r="D10" s="442"/>
      <c r="E10" s="442"/>
      <c r="F10" s="442"/>
      <c r="G10" s="124"/>
    </row>
    <row r="11" spans="1:7" ht="13.5" customHeight="1">
      <c r="A11" s="444" t="s">
        <v>595</v>
      </c>
      <c r="B11" s="444"/>
      <c r="C11" s="437" t="s">
        <v>738</v>
      </c>
      <c r="D11" s="437"/>
      <c r="E11" s="437"/>
      <c r="F11" s="437"/>
      <c r="G11" s="87"/>
    </row>
    <row r="12" spans="1:7" ht="13.5" customHeight="1">
      <c r="A12" s="449" t="s">
        <v>593</v>
      </c>
      <c r="B12" s="449"/>
      <c r="C12" s="442" t="s">
        <v>669</v>
      </c>
      <c r="D12" s="442"/>
      <c r="E12" s="442"/>
      <c r="F12" s="442"/>
      <c r="G12" s="87"/>
    </row>
    <row r="13" spans="1:7" ht="13.5" customHeight="1">
      <c r="A13" s="445" t="s">
        <v>226</v>
      </c>
      <c r="B13" s="445"/>
      <c r="C13" s="437" t="s">
        <v>1031</v>
      </c>
      <c r="D13" s="437"/>
      <c r="E13" s="437"/>
      <c r="F13" s="437"/>
      <c r="G13" s="87"/>
    </row>
    <row r="14" spans="1:7" ht="13.5" customHeight="1">
      <c r="A14" s="446" t="s">
        <v>227</v>
      </c>
      <c r="B14" s="446"/>
      <c r="C14" s="420">
        <v>43746</v>
      </c>
      <c r="D14" s="420"/>
      <c r="E14" s="420"/>
      <c r="F14" s="420"/>
      <c r="G14" s="88"/>
    </row>
    <row r="15" spans="1:7">
      <c r="A15" s="86"/>
      <c r="B15" s="72"/>
      <c r="C15" s="72"/>
      <c r="D15" s="72"/>
      <c r="E15" s="72"/>
      <c r="F15" s="72"/>
      <c r="G15" s="72"/>
    </row>
    <row r="16" spans="1:7">
      <c r="A16" s="179" t="s">
        <v>167</v>
      </c>
      <c r="B16" s="180" t="s">
        <v>732</v>
      </c>
      <c r="C16" s="72"/>
      <c r="D16" s="72"/>
      <c r="E16" s="72"/>
      <c r="F16" s="72"/>
      <c r="G16" s="72"/>
    </row>
    <row r="17" spans="1:7" s="89" customFormat="1" ht="70.5" customHeight="1">
      <c r="A17" s="335" t="s">
        <v>734</v>
      </c>
      <c r="B17" s="335" t="s">
        <v>460</v>
      </c>
      <c r="C17" s="335" t="s">
        <v>410</v>
      </c>
      <c r="D17" s="335" t="s">
        <v>461</v>
      </c>
      <c r="E17" s="335" t="s">
        <v>462</v>
      </c>
      <c r="F17" s="335" t="s">
        <v>463</v>
      </c>
      <c r="G17" s="182" t="s">
        <v>464</v>
      </c>
    </row>
    <row r="18" spans="1:7" s="89" customFormat="1" ht="31.5" customHeight="1">
      <c r="A18" s="175" t="s">
        <v>53</v>
      </c>
      <c r="B18" s="314" t="s">
        <v>465</v>
      </c>
      <c r="C18" s="175" t="s">
        <v>893</v>
      </c>
      <c r="D18" s="401"/>
      <c r="E18" s="401"/>
      <c r="F18" s="401"/>
      <c r="G18" s="402"/>
    </row>
    <row r="19" spans="1:7" s="89" customFormat="1" ht="32.25" customHeight="1">
      <c r="A19" s="167"/>
      <c r="B19" s="328" t="s">
        <v>466</v>
      </c>
      <c r="C19" s="167">
        <v>2247</v>
      </c>
      <c r="D19" s="403">
        <v>0</v>
      </c>
      <c r="E19" s="403"/>
      <c r="F19" s="403">
        <v>0</v>
      </c>
      <c r="G19" s="404">
        <v>0</v>
      </c>
    </row>
    <row r="20" spans="1:7" s="89" customFormat="1" ht="31.5" customHeight="1">
      <c r="A20" s="175" t="s">
        <v>63</v>
      </c>
      <c r="B20" s="314" t="s">
        <v>467</v>
      </c>
      <c r="C20" s="175">
        <v>2248</v>
      </c>
      <c r="D20" s="401"/>
      <c r="E20" s="401"/>
      <c r="F20" s="401"/>
      <c r="G20" s="405"/>
    </row>
    <row r="21" spans="1:7" s="89" customFormat="1" ht="31.5" customHeight="1">
      <c r="A21" s="167"/>
      <c r="B21" s="328" t="s">
        <v>466</v>
      </c>
      <c r="C21" s="167">
        <v>2249</v>
      </c>
      <c r="D21" s="403">
        <v>0</v>
      </c>
      <c r="E21" s="403"/>
      <c r="F21" s="403">
        <v>0</v>
      </c>
      <c r="G21" s="404">
        <v>0</v>
      </c>
    </row>
    <row r="22" spans="1:7" s="89" customFormat="1" ht="31.5" customHeight="1">
      <c r="A22" s="167"/>
      <c r="B22" s="328" t="s">
        <v>468</v>
      </c>
      <c r="C22" s="167">
        <v>2250</v>
      </c>
      <c r="D22" s="403">
        <v>0</v>
      </c>
      <c r="E22" s="403"/>
      <c r="F22" s="403">
        <v>0</v>
      </c>
      <c r="G22" s="404">
        <v>0</v>
      </c>
    </row>
    <row r="23" spans="1:7" s="89" customFormat="1" ht="31.5" customHeight="1">
      <c r="A23" s="175" t="s">
        <v>167</v>
      </c>
      <c r="B23" s="314" t="s">
        <v>469</v>
      </c>
      <c r="C23" s="175">
        <v>2251</v>
      </c>
      <c r="D23" s="401"/>
      <c r="E23" s="401"/>
      <c r="F23" s="401"/>
      <c r="G23" s="405"/>
    </row>
    <row r="24" spans="1:7" s="89" customFormat="1" ht="35.25" customHeight="1">
      <c r="A24" s="168">
        <v>1</v>
      </c>
      <c r="B24" s="329" t="s">
        <v>1001</v>
      </c>
      <c r="C24" s="168">
        <v>2251.1</v>
      </c>
      <c r="D24" s="406">
        <v>490000</v>
      </c>
      <c r="E24" s="407">
        <v>100000</v>
      </c>
      <c r="F24" s="406">
        <v>49000000000</v>
      </c>
      <c r="G24" s="393">
        <v>9.3850830143431888E-2</v>
      </c>
    </row>
    <row r="25" spans="1:7" s="89" customFormat="1" ht="35.25" customHeight="1">
      <c r="A25" s="168">
        <v>2</v>
      </c>
      <c r="B25" s="329" t="s">
        <v>1006</v>
      </c>
      <c r="C25" s="168">
        <v>2251.1999999999998</v>
      </c>
      <c r="D25" s="406">
        <v>500000</v>
      </c>
      <c r="E25" s="407">
        <v>101242</v>
      </c>
      <c r="F25" s="406">
        <v>50621000000</v>
      </c>
      <c r="G25" s="393">
        <v>9.6955568830421751E-2</v>
      </c>
    </row>
    <row r="26" spans="1:7" s="89" customFormat="1" ht="35.25" customHeight="1">
      <c r="A26" s="168">
        <v>3</v>
      </c>
      <c r="B26" s="329" t="s">
        <v>1000</v>
      </c>
      <c r="C26" s="168">
        <v>2251.3000000000002</v>
      </c>
      <c r="D26" s="406">
        <v>500000</v>
      </c>
      <c r="E26" s="407">
        <v>100262</v>
      </c>
      <c r="F26" s="406">
        <v>50131000000</v>
      </c>
      <c r="G26" s="393">
        <v>9.6017060528987425E-2</v>
      </c>
    </row>
    <row r="27" spans="1:7" s="89" customFormat="1" ht="35.25" customHeight="1">
      <c r="A27" s="168">
        <v>4</v>
      </c>
      <c r="B27" s="329" t="s">
        <v>1034</v>
      </c>
      <c r="C27" s="168">
        <v>2251.4</v>
      </c>
      <c r="D27" s="406">
        <v>470000</v>
      </c>
      <c r="E27" s="407">
        <v>100000</v>
      </c>
      <c r="F27" s="406">
        <v>47000000000</v>
      </c>
      <c r="G27" s="393">
        <v>9.002018401512854E-2</v>
      </c>
    </row>
    <row r="28" spans="1:7" s="89" customFormat="1" ht="31.5" customHeight="1">
      <c r="A28" s="167"/>
      <c r="B28" s="328" t="s">
        <v>466</v>
      </c>
      <c r="C28" s="167">
        <v>2252</v>
      </c>
      <c r="D28" s="403"/>
      <c r="E28" s="403"/>
      <c r="F28" s="403">
        <v>196752000000</v>
      </c>
      <c r="G28" s="404">
        <v>0.37684364351796962</v>
      </c>
    </row>
    <row r="29" spans="1:7" s="89" customFormat="1" ht="31.5" customHeight="1">
      <c r="A29" s="175" t="s">
        <v>169</v>
      </c>
      <c r="B29" s="314" t="s">
        <v>470</v>
      </c>
      <c r="C29" s="175">
        <v>2253</v>
      </c>
      <c r="D29" s="401"/>
      <c r="E29" s="401"/>
      <c r="F29" s="401"/>
      <c r="G29" s="405"/>
    </row>
    <row r="30" spans="1:7" s="89" customFormat="1" ht="28.5" customHeight="1">
      <c r="A30" s="313">
        <v>1</v>
      </c>
      <c r="B30" s="329" t="s">
        <v>764</v>
      </c>
      <c r="C30" s="313">
        <v>2253.1</v>
      </c>
      <c r="D30" s="406"/>
      <c r="E30" s="406"/>
      <c r="F30" s="406"/>
      <c r="G30" s="393">
        <v>0</v>
      </c>
    </row>
    <row r="31" spans="1:7" s="89" customFormat="1" ht="28.5" customHeight="1">
      <c r="A31" s="313">
        <v>2</v>
      </c>
      <c r="B31" s="329" t="s">
        <v>995</v>
      </c>
      <c r="C31" s="313">
        <v>2253.1999999999998</v>
      </c>
      <c r="D31" s="406"/>
      <c r="E31" s="406"/>
      <c r="F31" s="406">
        <v>0</v>
      </c>
      <c r="G31" s="393">
        <v>0</v>
      </c>
    </row>
    <row r="32" spans="1:7" s="89" customFormat="1" ht="31.5" customHeight="1">
      <c r="A32" s="169"/>
      <c r="B32" s="328" t="s">
        <v>466</v>
      </c>
      <c r="C32" s="169">
        <v>2254</v>
      </c>
      <c r="D32" s="403"/>
      <c r="E32" s="403"/>
      <c r="F32" s="403">
        <v>0</v>
      </c>
      <c r="G32" s="404">
        <v>0</v>
      </c>
    </row>
    <row r="33" spans="1:7" s="89" customFormat="1" ht="31.5" customHeight="1">
      <c r="A33" s="175"/>
      <c r="B33" s="314" t="s">
        <v>471</v>
      </c>
      <c r="C33" s="175">
        <v>2255</v>
      </c>
      <c r="D33" s="401"/>
      <c r="E33" s="401"/>
      <c r="F33" s="408">
        <v>196752000000</v>
      </c>
      <c r="G33" s="395">
        <v>0.37684364351796962</v>
      </c>
    </row>
    <row r="34" spans="1:7" s="89" customFormat="1" ht="34.5" customHeight="1">
      <c r="A34" s="175" t="s">
        <v>173</v>
      </c>
      <c r="B34" s="314" t="s">
        <v>472</v>
      </c>
      <c r="C34" s="175">
        <v>2256</v>
      </c>
      <c r="D34" s="401"/>
      <c r="E34" s="401"/>
      <c r="F34" s="401"/>
      <c r="G34" s="405"/>
    </row>
    <row r="35" spans="1:7" s="89" customFormat="1" ht="34.5" customHeight="1">
      <c r="A35" s="166">
        <v>1</v>
      </c>
      <c r="B35" s="316" t="s">
        <v>473</v>
      </c>
      <c r="C35" s="166" t="s">
        <v>894</v>
      </c>
      <c r="D35" s="406"/>
      <c r="E35" s="406"/>
      <c r="F35" s="406">
        <v>0</v>
      </c>
      <c r="G35" s="393">
        <v>0</v>
      </c>
    </row>
    <row r="36" spans="1:7" s="89" customFormat="1" ht="34.5" customHeight="1">
      <c r="A36" s="166">
        <v>2</v>
      </c>
      <c r="B36" s="316" t="s">
        <v>474</v>
      </c>
      <c r="C36" s="166" t="s">
        <v>895</v>
      </c>
      <c r="D36" s="406"/>
      <c r="E36" s="406"/>
      <c r="F36" s="406">
        <v>7402397260</v>
      </c>
      <c r="G36" s="393">
        <v>1.4177982202091134E-2</v>
      </c>
    </row>
    <row r="37" spans="1:7" s="89" customFormat="1" ht="34.5" customHeight="1">
      <c r="A37" s="166">
        <v>3</v>
      </c>
      <c r="B37" s="316" t="s">
        <v>1021</v>
      </c>
      <c r="C37" s="166" t="s">
        <v>896</v>
      </c>
      <c r="D37" s="406"/>
      <c r="E37" s="406"/>
      <c r="F37" s="406">
        <v>13324041094</v>
      </c>
      <c r="G37" s="393">
        <v>2.5519843215042866E-2</v>
      </c>
    </row>
    <row r="38" spans="1:7" s="89" customFormat="1" ht="45.75" customHeight="1">
      <c r="A38" s="166">
        <v>4</v>
      </c>
      <c r="B38" s="316" t="s">
        <v>475</v>
      </c>
      <c r="C38" s="166" t="s">
        <v>897</v>
      </c>
      <c r="D38" s="406"/>
      <c r="E38" s="406"/>
      <c r="F38" s="406">
        <v>0</v>
      </c>
      <c r="G38" s="393">
        <v>0</v>
      </c>
    </row>
    <row r="39" spans="1:7" s="89" customFormat="1" ht="54" customHeight="1">
      <c r="A39" s="166">
        <v>5</v>
      </c>
      <c r="B39" s="316" t="s">
        <v>1035</v>
      </c>
      <c r="C39" s="166" t="s">
        <v>898</v>
      </c>
      <c r="D39" s="406"/>
      <c r="E39" s="406"/>
      <c r="F39" s="406">
        <v>0</v>
      </c>
      <c r="G39" s="393">
        <v>0</v>
      </c>
    </row>
    <row r="40" spans="1:7" s="89" customFormat="1" ht="34.5" customHeight="1">
      <c r="A40" s="166">
        <v>6</v>
      </c>
      <c r="B40" s="316" t="s">
        <v>476</v>
      </c>
      <c r="C40" s="166" t="s">
        <v>899</v>
      </c>
      <c r="D40" s="406"/>
      <c r="E40" s="406"/>
      <c r="F40" s="406">
        <v>0</v>
      </c>
      <c r="G40" s="393">
        <v>0</v>
      </c>
    </row>
    <row r="41" spans="1:7" s="89" customFormat="1" ht="34.5" customHeight="1">
      <c r="A41" s="166">
        <v>7</v>
      </c>
      <c r="B41" s="316" t="s">
        <v>477</v>
      </c>
      <c r="C41" s="166" t="s">
        <v>900</v>
      </c>
      <c r="D41" s="406"/>
      <c r="E41" s="406"/>
      <c r="F41" s="406">
        <v>0</v>
      </c>
      <c r="G41" s="393">
        <v>0</v>
      </c>
    </row>
    <row r="42" spans="1:7" s="89" customFormat="1" ht="34.5" customHeight="1">
      <c r="A42" s="167"/>
      <c r="B42" s="328" t="s">
        <v>466</v>
      </c>
      <c r="C42" s="167">
        <v>2257</v>
      </c>
      <c r="D42" s="403"/>
      <c r="E42" s="403"/>
      <c r="F42" s="403">
        <v>20726438354</v>
      </c>
      <c r="G42" s="404">
        <v>3.9697825417134E-2</v>
      </c>
    </row>
    <row r="43" spans="1:7" s="89" customFormat="1" ht="34.5" customHeight="1">
      <c r="A43" s="175" t="s">
        <v>74</v>
      </c>
      <c r="B43" s="314" t="s">
        <v>478</v>
      </c>
      <c r="C43" s="203">
        <v>2258</v>
      </c>
      <c r="D43" s="401"/>
      <c r="E43" s="401"/>
      <c r="F43" s="401"/>
      <c r="G43" s="405"/>
    </row>
    <row r="44" spans="1:7" s="89" customFormat="1" ht="34.5" customHeight="1">
      <c r="A44" s="166">
        <v>1</v>
      </c>
      <c r="B44" s="316" t="s">
        <v>479</v>
      </c>
      <c r="C44" s="166">
        <v>2259</v>
      </c>
      <c r="D44" s="406"/>
      <c r="E44" s="406"/>
      <c r="F44" s="406">
        <v>29626693003</v>
      </c>
      <c r="G44" s="393">
        <v>5.6744688423186834E-2</v>
      </c>
    </row>
    <row r="45" spans="1:7" s="89" customFormat="1" ht="34.5" customHeight="1">
      <c r="A45" s="166"/>
      <c r="B45" s="347" t="s">
        <v>413</v>
      </c>
      <c r="C45" s="166" t="s">
        <v>901</v>
      </c>
      <c r="D45" s="406"/>
      <c r="E45" s="406"/>
      <c r="F45" s="406">
        <v>12126693003</v>
      </c>
      <c r="G45" s="391">
        <v>2.3226534800532592E-2</v>
      </c>
    </row>
    <row r="46" spans="1:7" s="89" customFormat="1" ht="34.5" customHeight="1">
      <c r="A46" s="166"/>
      <c r="B46" s="347" t="s">
        <v>414</v>
      </c>
      <c r="C46" s="166" t="s">
        <v>902</v>
      </c>
      <c r="D46" s="406"/>
      <c r="E46" s="406"/>
      <c r="F46" s="406">
        <v>17500000000</v>
      </c>
      <c r="G46" s="393">
        <v>3.3518153622654243E-2</v>
      </c>
    </row>
    <row r="47" spans="1:7" s="89" customFormat="1" ht="34.5" customHeight="1">
      <c r="A47" s="166"/>
      <c r="B47" s="348" t="s">
        <v>1022</v>
      </c>
      <c r="C47" s="166">
        <v>2259.3000000000002</v>
      </c>
      <c r="D47" s="406"/>
      <c r="E47" s="406"/>
      <c r="F47" s="406">
        <v>0</v>
      </c>
      <c r="G47" s="393">
        <v>0</v>
      </c>
    </row>
    <row r="48" spans="1:7" s="89" customFormat="1" ht="34.5" customHeight="1">
      <c r="A48" s="166">
        <v>2</v>
      </c>
      <c r="B48" s="316" t="s">
        <v>1023</v>
      </c>
      <c r="C48" s="166">
        <v>2260</v>
      </c>
      <c r="D48" s="406"/>
      <c r="E48" s="406"/>
      <c r="F48" s="406">
        <v>275000000000</v>
      </c>
      <c r="G48" s="393">
        <v>0.52671384264170962</v>
      </c>
    </row>
    <row r="49" spans="1:7" s="89" customFormat="1" ht="34.5" customHeight="1">
      <c r="A49" s="166">
        <v>3</v>
      </c>
      <c r="B49" s="316" t="s">
        <v>1009</v>
      </c>
      <c r="C49" s="166">
        <v>2261</v>
      </c>
      <c r="D49" s="406"/>
      <c r="E49" s="406"/>
      <c r="F49" s="406">
        <v>0</v>
      </c>
      <c r="G49" s="393">
        <v>0</v>
      </c>
    </row>
    <row r="50" spans="1:7" s="89" customFormat="1" ht="34.5" customHeight="1">
      <c r="A50" s="167"/>
      <c r="B50" s="328" t="s">
        <v>466</v>
      </c>
      <c r="C50" s="169">
        <v>2262</v>
      </c>
      <c r="D50" s="403"/>
      <c r="E50" s="403"/>
      <c r="F50" s="403">
        <v>304626693003</v>
      </c>
      <c r="G50" s="404">
        <v>0.58345853106489642</v>
      </c>
    </row>
    <row r="51" spans="1:7" s="89" customFormat="1" ht="34.5" customHeight="1">
      <c r="A51" s="175" t="s">
        <v>176</v>
      </c>
      <c r="B51" s="314" t="s">
        <v>480</v>
      </c>
      <c r="C51" s="203">
        <v>2263</v>
      </c>
      <c r="D51" s="408"/>
      <c r="E51" s="408"/>
      <c r="F51" s="408">
        <v>522105131357</v>
      </c>
      <c r="G51" s="395">
        <v>1</v>
      </c>
    </row>
    <row r="52" spans="1:7" s="89" customFormat="1" ht="12.5">
      <c r="A52" s="61"/>
      <c r="B52" s="62"/>
      <c r="C52" s="62"/>
      <c r="D52" s="62"/>
      <c r="E52" s="62"/>
      <c r="F52" s="62"/>
      <c r="G52" s="62"/>
    </row>
    <row r="53" spans="1:7" s="89" customFormat="1" ht="12.5">
      <c r="A53" s="74" t="s">
        <v>273</v>
      </c>
      <c r="B53" s="75"/>
      <c r="C53" s="76"/>
      <c r="D53" s="82"/>
      <c r="E53" s="77" t="s">
        <v>274</v>
      </c>
      <c r="F53" s="75"/>
      <c r="G53" s="75"/>
    </row>
    <row r="54" spans="1:7" s="89" customFormat="1" ht="12.5">
      <c r="A54" s="79" t="s">
        <v>275</v>
      </c>
      <c r="B54" s="75"/>
      <c r="C54" s="76"/>
      <c r="D54" s="82"/>
      <c r="E54" s="80" t="s">
        <v>276</v>
      </c>
      <c r="F54" s="75"/>
      <c r="G54" s="75"/>
    </row>
    <row r="55" spans="1:7" s="89" customFormat="1" ht="12.5">
      <c r="A55" s="79"/>
      <c r="B55" s="75"/>
      <c r="C55" s="76"/>
      <c r="D55" s="82"/>
      <c r="E55" s="80"/>
      <c r="F55" s="75"/>
      <c r="G55" s="75"/>
    </row>
    <row r="56" spans="1:7" s="89" customFormat="1" ht="12.5">
      <c r="A56" s="79"/>
      <c r="B56" s="75"/>
      <c r="C56" s="76"/>
      <c r="D56" s="82"/>
      <c r="E56" s="80"/>
      <c r="F56" s="75"/>
      <c r="G56" s="75"/>
    </row>
    <row r="57" spans="1:7" s="89" customFormat="1" ht="12.5">
      <c r="A57" s="79"/>
      <c r="B57" s="75"/>
      <c r="C57" s="76"/>
      <c r="D57" s="82"/>
      <c r="E57" s="80"/>
      <c r="F57" s="75"/>
      <c r="G57" s="75"/>
    </row>
    <row r="58" spans="1:7" s="89" customFormat="1" ht="12.5">
      <c r="A58" s="79"/>
      <c r="B58" s="75"/>
      <c r="C58" s="76"/>
      <c r="D58" s="82"/>
      <c r="E58" s="80"/>
      <c r="F58" s="75"/>
      <c r="G58" s="75"/>
    </row>
    <row r="59" spans="1:7" s="89" customFormat="1" ht="12.5">
      <c r="A59" s="79"/>
      <c r="B59" s="75"/>
      <c r="C59" s="76"/>
      <c r="D59" s="82"/>
      <c r="E59" s="80"/>
      <c r="F59" s="75"/>
      <c r="G59" s="75"/>
    </row>
    <row r="60" spans="1:7" s="89" customFormat="1" ht="12.5">
      <c r="A60" s="79"/>
      <c r="B60" s="75"/>
      <c r="C60" s="76"/>
      <c r="D60" s="82"/>
      <c r="E60" s="80"/>
      <c r="F60" s="75"/>
      <c r="G60" s="75"/>
    </row>
    <row r="61" spans="1:7" s="89" customFormat="1" ht="12.5">
      <c r="A61" s="75"/>
      <c r="B61" s="75"/>
      <c r="C61" s="76"/>
      <c r="D61" s="82"/>
      <c r="E61" s="76"/>
      <c r="F61" s="75"/>
      <c r="G61" s="75"/>
    </row>
    <row r="62" spans="1:7" s="89" customFormat="1" ht="12.5">
      <c r="A62" s="75"/>
      <c r="B62" s="75"/>
      <c r="C62" s="76"/>
      <c r="D62" s="82"/>
      <c r="E62" s="76"/>
      <c r="F62" s="75"/>
      <c r="G62" s="75"/>
    </row>
    <row r="63" spans="1:7" s="89" customFormat="1" ht="12.5">
      <c r="A63" s="75"/>
      <c r="B63" s="75"/>
      <c r="C63" s="76"/>
      <c r="D63" s="82"/>
      <c r="E63" s="76"/>
      <c r="F63" s="75"/>
      <c r="G63" s="75"/>
    </row>
    <row r="64" spans="1:7" s="89" customFormat="1" ht="12.5">
      <c r="A64" s="75"/>
      <c r="B64" s="75"/>
      <c r="C64" s="76"/>
      <c r="D64" s="82"/>
      <c r="E64" s="76"/>
      <c r="F64" s="75"/>
      <c r="G64" s="75"/>
    </row>
    <row r="65" spans="1:7" s="89" customFormat="1" ht="12.5">
      <c r="A65" s="46"/>
      <c r="B65" s="46"/>
      <c r="C65" s="47"/>
      <c r="D65" s="82"/>
      <c r="E65" s="47"/>
      <c r="F65" s="46"/>
      <c r="G65" s="46"/>
    </row>
    <row r="66" spans="1:7" s="89" customFormat="1" ht="12.5">
      <c r="A66" s="74" t="s">
        <v>277</v>
      </c>
      <c r="B66" s="75"/>
      <c r="C66" s="76"/>
      <c r="D66" s="82"/>
      <c r="E66" s="77" t="s">
        <v>670</v>
      </c>
      <c r="F66" s="75"/>
      <c r="G66" s="75"/>
    </row>
    <row r="67" spans="1:7" s="89" customFormat="1" ht="12.5">
      <c r="A67" s="74" t="s">
        <v>1007</v>
      </c>
      <c r="B67" s="75"/>
      <c r="C67" s="76"/>
      <c r="D67" s="82"/>
      <c r="E67" s="77" t="s">
        <v>671</v>
      </c>
      <c r="F67" s="75"/>
      <c r="G67" s="75"/>
    </row>
    <row r="68" spans="1:7" s="89" customFormat="1" ht="12.5">
      <c r="A68" s="75" t="s">
        <v>1008</v>
      </c>
      <c r="B68" s="75"/>
      <c r="C68" s="76"/>
      <c r="D68" s="82"/>
      <c r="E68" s="76" t="s">
        <v>672</v>
      </c>
      <c r="F68" s="75"/>
      <c r="G68" s="75"/>
    </row>
    <row r="69" spans="1:7" s="89" customFormat="1" ht="12.5">
      <c r="A69" s="64"/>
      <c r="B69" s="82"/>
      <c r="C69" s="82"/>
      <c r="D69" s="82"/>
      <c r="E69" s="82"/>
      <c r="F69" s="82"/>
      <c r="G69" s="82"/>
    </row>
    <row r="70" spans="1:7">
      <c r="A70" s="86"/>
      <c r="B70" s="72"/>
      <c r="C70" s="72"/>
      <c r="D70" s="82"/>
      <c r="E70" s="72"/>
      <c r="F70" s="72"/>
      <c r="G70" s="72"/>
    </row>
    <row r="71" spans="1:7">
      <c r="A71" s="86"/>
      <c r="B71" s="72"/>
      <c r="C71" s="72"/>
      <c r="D71" s="72"/>
      <c r="E71" s="72"/>
      <c r="F71" s="72"/>
      <c r="G71" s="72"/>
    </row>
    <row r="72" spans="1:7">
      <c r="A72" s="86"/>
      <c r="B72" s="72"/>
      <c r="C72" s="72"/>
      <c r="D72" s="72"/>
      <c r="E72" s="72"/>
      <c r="F72" s="72"/>
      <c r="G72" s="72"/>
    </row>
    <row r="73" spans="1:7">
      <c r="A73" s="86"/>
      <c r="B73" s="72"/>
      <c r="C73" s="72"/>
      <c r="D73" s="72"/>
      <c r="E73" s="72"/>
      <c r="F73" s="72"/>
      <c r="G73" s="72"/>
    </row>
    <row r="74" spans="1:7">
      <c r="A74" s="86"/>
      <c r="B74" s="72"/>
      <c r="C74" s="72"/>
      <c r="D74" s="72"/>
      <c r="E74" s="72"/>
      <c r="F74" s="72"/>
      <c r="G74" s="72"/>
    </row>
    <row r="75" spans="1:7">
      <c r="A75" s="86"/>
      <c r="B75" s="72"/>
      <c r="C75" s="72"/>
      <c r="D75" s="72"/>
      <c r="E75" s="72"/>
      <c r="F75" s="72"/>
      <c r="G75" s="72"/>
    </row>
    <row r="76" spans="1:7">
      <c r="A76" s="86"/>
      <c r="B76" s="72"/>
      <c r="C76" s="72"/>
      <c r="D76" s="72"/>
      <c r="E76" s="72"/>
      <c r="F76" s="72"/>
      <c r="G76" s="72"/>
    </row>
    <row r="77" spans="1:7">
      <c r="A77" s="86"/>
      <c r="B77" s="72"/>
      <c r="C77" s="72"/>
      <c r="D77" s="72"/>
      <c r="E77" s="72"/>
      <c r="F77" s="72"/>
      <c r="G77" s="72"/>
    </row>
    <row r="78" spans="1:7">
      <c r="A78" s="86"/>
      <c r="B78" s="72"/>
      <c r="C78" s="72"/>
      <c r="D78" s="72"/>
      <c r="E78" s="72"/>
      <c r="F78" s="72"/>
      <c r="G78" s="72"/>
    </row>
    <row r="79" spans="1:7">
      <c r="A79" s="86"/>
      <c r="B79" s="72"/>
      <c r="C79" s="72"/>
      <c r="D79" s="72"/>
      <c r="E79" s="72"/>
      <c r="F79" s="72"/>
      <c r="G79" s="72"/>
    </row>
    <row r="80" spans="1:7">
      <c r="A80" s="86"/>
      <c r="B80" s="72"/>
      <c r="C80" s="72"/>
      <c r="D80" s="72"/>
      <c r="E80" s="72"/>
      <c r="F80" s="72"/>
      <c r="G80" s="72"/>
    </row>
    <row r="81" spans="1:7">
      <c r="A81" s="86"/>
      <c r="B81" s="72"/>
      <c r="C81" s="72"/>
      <c r="D81" s="72"/>
      <c r="E81" s="72"/>
      <c r="F81" s="72"/>
      <c r="G81" s="72"/>
    </row>
    <row r="82" spans="1:7">
      <c r="A82" s="86"/>
      <c r="B82" s="72"/>
      <c r="C82" s="72"/>
      <c r="D82" s="72"/>
      <c r="E82" s="72"/>
      <c r="F82" s="72"/>
      <c r="G82" s="72"/>
    </row>
    <row r="83" spans="1:7">
      <c r="A83" s="86"/>
      <c r="B83" s="72"/>
      <c r="C83" s="72"/>
      <c r="D83" s="72"/>
      <c r="E83" s="72"/>
      <c r="F83" s="72"/>
      <c r="G83" s="72"/>
    </row>
    <row r="84" spans="1:7">
      <c r="A84" s="86"/>
      <c r="B84" s="72"/>
      <c r="C84" s="72"/>
      <c r="D84" s="72"/>
      <c r="E84" s="72"/>
      <c r="F84" s="72"/>
      <c r="G84" s="72"/>
    </row>
    <row r="85" spans="1:7">
      <c r="A85" s="86"/>
      <c r="B85" s="72"/>
      <c r="C85" s="72"/>
      <c r="D85" s="72"/>
      <c r="E85" s="72"/>
      <c r="F85" s="72"/>
      <c r="G85" s="72"/>
    </row>
    <row r="86" spans="1:7">
      <c r="A86" s="86"/>
      <c r="B86" s="72"/>
      <c r="C86" s="72"/>
      <c r="D86" s="72"/>
      <c r="E86" s="72"/>
      <c r="F86" s="72"/>
      <c r="G86" s="72"/>
    </row>
    <row r="87" spans="1:7">
      <c r="A87" s="86"/>
      <c r="B87" s="72"/>
      <c r="C87" s="72"/>
      <c r="D87" s="72"/>
      <c r="E87" s="72"/>
      <c r="F87" s="72"/>
      <c r="G87" s="72"/>
    </row>
    <row r="88" spans="1:7">
      <c r="A88" s="86"/>
      <c r="B88" s="72"/>
      <c r="C88" s="72"/>
      <c r="D88" s="72"/>
      <c r="E88" s="72"/>
      <c r="F88" s="72"/>
      <c r="G88" s="72"/>
    </row>
    <row r="89" spans="1:7">
      <c r="A89" s="86"/>
      <c r="B89" s="72"/>
      <c r="C89" s="72"/>
      <c r="D89" s="72"/>
      <c r="E89" s="72"/>
      <c r="F89" s="72"/>
      <c r="G89" s="72"/>
    </row>
    <row r="90" spans="1:7">
      <c r="A90" s="86"/>
      <c r="B90" s="72"/>
      <c r="C90" s="72"/>
      <c r="D90" s="72"/>
      <c r="E90" s="72"/>
      <c r="F90" s="72"/>
      <c r="G90" s="72"/>
    </row>
    <row r="91" spans="1:7">
      <c r="A91" s="86"/>
      <c r="B91" s="72"/>
      <c r="C91" s="72"/>
      <c r="D91" s="72"/>
      <c r="E91" s="72"/>
      <c r="F91" s="72"/>
      <c r="G91" s="72"/>
    </row>
    <row r="92" spans="1:7">
      <c r="A92" s="86"/>
      <c r="B92" s="72"/>
      <c r="C92" s="72"/>
      <c r="D92" s="72"/>
      <c r="E92" s="72"/>
      <c r="F92" s="72"/>
      <c r="G92" s="72"/>
    </row>
    <row r="93" spans="1:7">
      <c r="A93" s="86"/>
      <c r="B93" s="72"/>
      <c r="C93" s="72"/>
      <c r="D93" s="72"/>
      <c r="E93" s="72"/>
      <c r="F93" s="72"/>
      <c r="G93" s="72"/>
    </row>
    <row r="94" spans="1:7">
      <c r="A94" s="86"/>
      <c r="B94" s="72"/>
      <c r="C94" s="72"/>
      <c r="D94" s="72"/>
      <c r="E94" s="72"/>
      <c r="F94" s="72"/>
      <c r="G94" s="72"/>
    </row>
    <row r="95" spans="1:7">
      <c r="A95" s="86"/>
      <c r="B95" s="72"/>
      <c r="C95" s="72"/>
      <c r="D95" s="72"/>
      <c r="E95" s="72"/>
      <c r="F95" s="72"/>
      <c r="G95" s="72"/>
    </row>
    <row r="96" spans="1:7">
      <c r="A96" s="86"/>
      <c r="B96" s="72"/>
      <c r="C96" s="72"/>
      <c r="D96" s="72"/>
      <c r="E96" s="72"/>
      <c r="F96" s="72"/>
      <c r="G96" s="72"/>
    </row>
    <row r="97" spans="1:7">
      <c r="A97" s="86"/>
      <c r="B97" s="72"/>
      <c r="C97" s="72"/>
      <c r="D97" s="72"/>
      <c r="E97" s="72"/>
      <c r="F97" s="72"/>
      <c r="G97" s="72"/>
    </row>
    <row r="98" spans="1:7">
      <c r="A98" s="86"/>
      <c r="B98" s="72"/>
      <c r="C98" s="72"/>
      <c r="D98" s="72"/>
      <c r="E98" s="72"/>
      <c r="F98" s="72"/>
      <c r="G98" s="72"/>
    </row>
    <row r="99" spans="1:7">
      <c r="A99" s="86"/>
      <c r="B99" s="72"/>
      <c r="C99" s="72"/>
      <c r="D99" s="72"/>
      <c r="E99" s="72"/>
      <c r="F99" s="72"/>
      <c r="G99" s="72"/>
    </row>
    <row r="100" spans="1:7">
      <c r="A100" s="86"/>
      <c r="B100" s="72"/>
      <c r="C100" s="72"/>
      <c r="D100" s="72"/>
      <c r="E100" s="72"/>
      <c r="F100" s="72"/>
      <c r="G100" s="72"/>
    </row>
    <row r="101" spans="1:7">
      <c r="A101" s="86"/>
      <c r="B101" s="72"/>
      <c r="C101" s="72"/>
      <c r="D101" s="72"/>
      <c r="E101" s="72"/>
      <c r="F101" s="72"/>
      <c r="G101" s="72"/>
    </row>
    <row r="102" spans="1:7">
      <c r="A102" s="86"/>
      <c r="B102" s="72"/>
      <c r="C102" s="72"/>
      <c r="D102" s="72"/>
      <c r="E102" s="72"/>
      <c r="F102" s="72"/>
      <c r="G102" s="72"/>
    </row>
    <row r="103" spans="1:7">
      <c r="A103" s="86"/>
      <c r="B103" s="72"/>
      <c r="C103" s="72"/>
      <c r="D103" s="72"/>
      <c r="E103" s="72"/>
      <c r="F103" s="72"/>
      <c r="G103" s="72"/>
    </row>
    <row r="104" spans="1:7">
      <c r="A104" s="86"/>
      <c r="B104" s="72"/>
      <c r="C104" s="72"/>
      <c r="D104" s="72"/>
      <c r="E104" s="72"/>
      <c r="F104" s="72"/>
      <c r="G104" s="72"/>
    </row>
    <row r="105" spans="1:7">
      <c r="A105" s="86"/>
      <c r="B105" s="72"/>
      <c r="C105" s="72"/>
      <c r="D105" s="72"/>
      <c r="E105" s="72"/>
      <c r="F105" s="72"/>
      <c r="G105" s="72"/>
    </row>
    <row r="106" spans="1:7">
      <c r="A106" s="86"/>
      <c r="B106" s="72"/>
      <c r="C106" s="72"/>
      <c r="D106" s="72"/>
      <c r="E106" s="72"/>
      <c r="F106" s="72"/>
      <c r="G106" s="72"/>
    </row>
    <row r="107" spans="1:7">
      <c r="A107" s="86"/>
      <c r="B107" s="72"/>
      <c r="C107" s="72"/>
      <c r="D107" s="72"/>
      <c r="E107" s="72"/>
      <c r="F107" s="72"/>
      <c r="G107" s="72"/>
    </row>
    <row r="108" spans="1:7">
      <c r="A108" s="86"/>
      <c r="B108" s="72"/>
      <c r="C108" s="72"/>
      <c r="D108" s="72"/>
      <c r="E108" s="72"/>
      <c r="F108" s="72"/>
      <c r="G108" s="72"/>
    </row>
    <row r="109" spans="1:7">
      <c r="A109" s="86"/>
      <c r="B109" s="72"/>
      <c r="C109" s="72"/>
      <c r="D109" s="72"/>
      <c r="E109" s="72"/>
      <c r="F109" s="72"/>
      <c r="G109" s="72"/>
    </row>
    <row r="110" spans="1:7">
      <c r="A110" s="86"/>
      <c r="B110" s="72"/>
      <c r="C110" s="72"/>
      <c r="D110" s="72"/>
      <c r="E110" s="72"/>
      <c r="F110" s="72"/>
      <c r="G110" s="72"/>
    </row>
    <row r="111" spans="1:7">
      <c r="A111" s="86"/>
      <c r="B111" s="72"/>
      <c r="C111" s="72"/>
      <c r="D111" s="72"/>
      <c r="E111" s="72"/>
      <c r="F111" s="72"/>
      <c r="G111" s="72"/>
    </row>
    <row r="112" spans="1:7">
      <c r="A112" s="86"/>
      <c r="B112" s="72"/>
      <c r="C112" s="72"/>
      <c r="D112" s="72"/>
      <c r="E112" s="72"/>
      <c r="F112" s="72"/>
      <c r="G112" s="72"/>
    </row>
    <row r="113" spans="1:7">
      <c r="A113" s="86"/>
      <c r="B113" s="72"/>
      <c r="C113" s="72"/>
      <c r="D113" s="72"/>
      <c r="E113" s="72"/>
      <c r="F113" s="72"/>
      <c r="G113" s="72"/>
    </row>
    <row r="114" spans="1:7">
      <c r="A114" s="86"/>
      <c r="B114" s="72"/>
      <c r="C114" s="72"/>
      <c r="D114" s="72"/>
      <c r="E114" s="72"/>
      <c r="F114" s="72"/>
      <c r="G114" s="72"/>
    </row>
    <row r="115" spans="1:7">
      <c r="A115" s="86"/>
      <c r="B115" s="72"/>
      <c r="C115" s="72"/>
      <c r="D115" s="72"/>
      <c r="E115" s="72"/>
      <c r="F115" s="72"/>
      <c r="G115" s="72"/>
    </row>
    <row r="116" spans="1:7">
      <c r="A116" s="86"/>
      <c r="B116" s="72"/>
      <c r="C116" s="72"/>
      <c r="D116" s="72"/>
      <c r="E116" s="72"/>
      <c r="F116" s="72"/>
      <c r="G116" s="72"/>
    </row>
    <row r="117" spans="1:7">
      <c r="A117" s="86"/>
      <c r="B117" s="72"/>
      <c r="C117" s="72"/>
      <c r="D117" s="72"/>
      <c r="E117" s="72"/>
      <c r="F117" s="72"/>
      <c r="G117" s="72"/>
    </row>
    <row r="118" spans="1:7">
      <c r="A118" s="86"/>
      <c r="B118" s="72"/>
      <c r="C118" s="72"/>
      <c r="D118" s="72"/>
      <c r="E118" s="72"/>
      <c r="F118" s="72"/>
      <c r="G118" s="72"/>
    </row>
    <row r="119" spans="1:7">
      <c r="A119" s="86"/>
      <c r="B119" s="72"/>
      <c r="C119" s="72"/>
      <c r="D119" s="72"/>
      <c r="E119" s="72"/>
      <c r="F119" s="72"/>
      <c r="G119" s="72"/>
    </row>
    <row r="120" spans="1:7">
      <c r="A120" s="86"/>
      <c r="B120" s="72"/>
      <c r="C120" s="72"/>
      <c r="D120" s="72"/>
      <c r="E120" s="72"/>
      <c r="F120" s="72"/>
      <c r="G120" s="72"/>
    </row>
    <row r="121" spans="1:7">
      <c r="A121" s="86"/>
      <c r="B121" s="72"/>
      <c r="C121" s="72"/>
      <c r="D121" s="72"/>
      <c r="E121" s="72"/>
      <c r="F121" s="72"/>
      <c r="G121" s="72"/>
    </row>
    <row r="122" spans="1:7">
      <c r="A122" s="86"/>
      <c r="B122" s="72"/>
      <c r="C122" s="72"/>
      <c r="D122" s="72"/>
      <c r="E122" s="72"/>
      <c r="F122" s="72"/>
      <c r="G122" s="72"/>
    </row>
    <row r="123" spans="1:7">
      <c r="A123" s="86"/>
      <c r="B123" s="72"/>
      <c r="C123" s="72"/>
      <c r="D123" s="72"/>
      <c r="E123" s="72"/>
      <c r="F123" s="72"/>
      <c r="G123" s="72"/>
    </row>
    <row r="124" spans="1:7">
      <c r="A124" s="86"/>
      <c r="B124" s="72"/>
      <c r="C124" s="72"/>
      <c r="D124" s="72"/>
      <c r="E124" s="72"/>
      <c r="F124" s="72"/>
      <c r="G124" s="72"/>
    </row>
    <row r="125" spans="1:7">
      <c r="A125" s="86"/>
      <c r="B125" s="72"/>
      <c r="C125" s="72"/>
      <c r="D125" s="72"/>
      <c r="E125" s="72"/>
      <c r="F125" s="72"/>
      <c r="G125" s="72"/>
    </row>
    <row r="126" spans="1:7">
      <c r="A126" s="86"/>
      <c r="B126" s="72"/>
      <c r="C126" s="72"/>
      <c r="D126" s="72"/>
      <c r="E126" s="72"/>
      <c r="F126" s="72"/>
      <c r="G126" s="72"/>
    </row>
    <row r="127" spans="1:7">
      <c r="A127" s="86"/>
      <c r="B127" s="72"/>
      <c r="C127" s="72"/>
      <c r="D127" s="72"/>
      <c r="E127" s="72"/>
      <c r="F127" s="72"/>
      <c r="G127" s="72"/>
    </row>
    <row r="128" spans="1:7">
      <c r="A128" s="86"/>
      <c r="B128" s="72"/>
      <c r="C128" s="72"/>
      <c r="D128" s="72"/>
      <c r="E128" s="72"/>
      <c r="F128" s="72"/>
      <c r="G128" s="72"/>
    </row>
    <row r="129" spans="1:7">
      <c r="A129" s="86"/>
      <c r="B129" s="72"/>
      <c r="C129" s="72"/>
      <c r="D129" s="72"/>
      <c r="E129" s="72"/>
      <c r="F129" s="72"/>
      <c r="G129" s="72"/>
    </row>
    <row r="130" spans="1:7">
      <c r="A130" s="86"/>
      <c r="B130" s="72"/>
      <c r="C130" s="72"/>
      <c r="D130" s="72"/>
      <c r="E130" s="72"/>
      <c r="F130" s="72"/>
      <c r="G130" s="72"/>
    </row>
    <row r="131" spans="1:7">
      <c r="A131" s="86"/>
      <c r="B131" s="72"/>
      <c r="C131" s="72"/>
      <c r="D131" s="72"/>
      <c r="E131" s="72"/>
      <c r="F131" s="72"/>
      <c r="G131" s="72"/>
    </row>
    <row r="132" spans="1:7">
      <c r="A132" s="86"/>
      <c r="B132" s="72"/>
      <c r="C132" s="72"/>
      <c r="D132" s="72"/>
      <c r="E132" s="72"/>
      <c r="F132" s="72"/>
      <c r="G132" s="72"/>
    </row>
    <row r="133" spans="1:7">
      <c r="A133" s="86"/>
      <c r="B133" s="72"/>
      <c r="C133" s="72"/>
      <c r="D133" s="72"/>
      <c r="E133" s="72"/>
      <c r="F133" s="72"/>
      <c r="G133" s="72"/>
    </row>
    <row r="134" spans="1:7">
      <c r="A134" s="86"/>
      <c r="B134" s="72"/>
      <c r="C134" s="72"/>
      <c r="D134" s="72"/>
      <c r="E134" s="72"/>
      <c r="F134" s="72"/>
      <c r="G134" s="72"/>
    </row>
    <row r="135" spans="1:7">
      <c r="A135" s="86"/>
      <c r="B135" s="72"/>
      <c r="C135" s="72"/>
      <c r="D135" s="72"/>
      <c r="E135" s="72"/>
      <c r="F135" s="72"/>
      <c r="G135" s="72"/>
    </row>
    <row r="136" spans="1:7">
      <c r="A136" s="86"/>
      <c r="B136" s="72"/>
      <c r="C136" s="72"/>
      <c r="D136" s="72"/>
      <c r="E136" s="72"/>
      <c r="F136" s="72"/>
      <c r="G136" s="72"/>
    </row>
    <row r="137" spans="1:7">
      <c r="A137" s="86"/>
      <c r="B137" s="72"/>
      <c r="C137" s="72"/>
      <c r="D137" s="72"/>
      <c r="E137" s="72"/>
      <c r="F137" s="72"/>
      <c r="G137" s="72"/>
    </row>
    <row r="138" spans="1:7">
      <c r="A138" s="86"/>
      <c r="B138" s="72"/>
      <c r="C138" s="72"/>
      <c r="D138" s="72"/>
      <c r="E138" s="72"/>
      <c r="F138" s="72"/>
      <c r="G138" s="72"/>
    </row>
    <row r="139" spans="1:7">
      <c r="A139" s="86"/>
      <c r="B139" s="72"/>
      <c r="C139" s="72"/>
      <c r="D139" s="72"/>
      <c r="E139" s="72"/>
      <c r="F139" s="72"/>
      <c r="G139" s="72"/>
    </row>
    <row r="140" spans="1:7">
      <c r="A140" s="86"/>
      <c r="B140" s="72"/>
      <c r="C140" s="72"/>
      <c r="D140" s="72"/>
      <c r="E140" s="72"/>
      <c r="F140" s="72"/>
      <c r="G140" s="72"/>
    </row>
    <row r="141" spans="1:7">
      <c r="A141" s="86"/>
      <c r="B141" s="72"/>
      <c r="C141" s="72"/>
      <c r="D141" s="72"/>
      <c r="E141" s="72"/>
      <c r="F141" s="72"/>
      <c r="G141" s="72"/>
    </row>
  </sheetData>
  <mergeCells count="20">
    <mergeCell ref="A13:B13"/>
    <mergeCell ref="C13:F13"/>
    <mergeCell ref="A14:B14"/>
    <mergeCell ref="C14:F14"/>
    <mergeCell ref="A8:B8"/>
    <mergeCell ref="C8:F8"/>
    <mergeCell ref="A10:B10"/>
    <mergeCell ref="C10:F10"/>
    <mergeCell ref="C12:F12"/>
    <mergeCell ref="A9:B9"/>
    <mergeCell ref="A11:B11"/>
    <mergeCell ref="C11:F11"/>
    <mergeCell ref="A12:B12"/>
    <mergeCell ref="C9:G9"/>
    <mergeCell ref="A1:G1"/>
    <mergeCell ref="A2:G2"/>
    <mergeCell ref="A3:G4"/>
    <mergeCell ref="A5:G5"/>
    <mergeCell ref="A7:B7"/>
    <mergeCell ref="C7:F7"/>
  </mergeCells>
  <printOptions horizontalCentered="1"/>
  <pageMargins left="0.4" right="0.4" top="0.4" bottom="0.4" header="0.3" footer="0.3"/>
  <pageSetup scale="85" orientation="portrait" r:id="rId1"/>
  <rowBreaks count="1" manualBreakCount="1">
    <brk id="34"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39997558519241921"/>
  </sheetPr>
  <dimension ref="A1:F51"/>
  <sheetViews>
    <sheetView view="pageBreakPreview" zoomScale="85" zoomScaleNormal="100" zoomScaleSheetLayoutView="85" workbookViewId="0">
      <selection activeCell="E16" sqref="E16"/>
    </sheetView>
  </sheetViews>
  <sheetFormatPr defaultColWidth="9.1796875" defaultRowHeight="12.5"/>
  <cols>
    <col min="1" max="1" width="4.453125" style="13" customWidth="1"/>
    <col min="2" max="2" width="5.26953125" style="13" customWidth="1"/>
    <col min="3" max="3" width="50.1796875" customWidth="1"/>
    <col min="4" max="4" width="8.453125" customWidth="1"/>
    <col min="5" max="5" width="26" customWidth="1"/>
    <col min="6" max="6" width="24.7265625" customWidth="1"/>
    <col min="7" max="16384" width="9.1796875" style="29"/>
  </cols>
  <sheetData>
    <row r="1" spans="1:6" ht="24.75" customHeight="1">
      <c r="A1" s="443" t="s">
        <v>481</v>
      </c>
      <c r="B1" s="443"/>
      <c r="C1" s="443"/>
      <c r="D1" s="443"/>
      <c r="E1" s="443"/>
      <c r="F1" s="443"/>
    </row>
    <row r="2" spans="1:6" ht="26.25" customHeight="1">
      <c r="A2" s="439" t="s">
        <v>977</v>
      </c>
      <c r="B2" s="439"/>
      <c r="C2" s="439"/>
      <c r="D2" s="439"/>
      <c r="E2" s="439"/>
      <c r="F2" s="439"/>
    </row>
    <row r="3" spans="1:6">
      <c r="A3" s="440" t="s">
        <v>971</v>
      </c>
      <c r="B3" s="440"/>
      <c r="C3" s="440"/>
      <c r="D3" s="440"/>
      <c r="E3" s="440"/>
      <c r="F3" s="440"/>
    </row>
    <row r="4" spans="1:6" ht="22.5" customHeight="1">
      <c r="A4" s="440"/>
      <c r="B4" s="440"/>
      <c r="C4" s="440"/>
      <c r="D4" s="440"/>
      <c r="E4" s="440"/>
      <c r="F4" s="440"/>
    </row>
    <row r="5" spans="1:6">
      <c r="A5" s="441" t="s">
        <v>1030</v>
      </c>
      <c r="B5" s="441"/>
      <c r="C5" s="441"/>
      <c r="D5" s="441"/>
      <c r="E5" s="441"/>
      <c r="F5" s="441"/>
    </row>
    <row r="6" spans="1:6">
      <c r="A6" s="18"/>
      <c r="B6" s="18"/>
      <c r="C6" s="18"/>
      <c r="D6" s="18"/>
      <c r="E6" s="18"/>
      <c r="F6" s="21"/>
    </row>
    <row r="7" spans="1:6" ht="16.5" customHeight="1">
      <c r="A7" s="444" t="s">
        <v>661</v>
      </c>
      <c r="B7" s="444"/>
      <c r="C7" s="444"/>
      <c r="D7" s="445" t="s">
        <v>668</v>
      </c>
      <c r="E7" s="445"/>
      <c r="F7" s="445"/>
    </row>
    <row r="8" spans="1:6" ht="16.5" customHeight="1">
      <c r="A8" s="447" t="s">
        <v>982</v>
      </c>
      <c r="B8" s="447"/>
      <c r="C8" s="447"/>
      <c r="D8" s="457" t="s">
        <v>735</v>
      </c>
      <c r="E8" s="457"/>
      <c r="F8" s="457"/>
    </row>
    <row r="9" spans="1:6" ht="16.5" customHeight="1">
      <c r="A9" s="444" t="s">
        <v>662</v>
      </c>
      <c r="B9" s="444"/>
      <c r="C9" s="444"/>
      <c r="D9" s="445" t="s">
        <v>739</v>
      </c>
      <c r="E9" s="445"/>
      <c r="F9" s="445"/>
    </row>
    <row r="10" spans="1:6" ht="16.5" customHeight="1">
      <c r="A10" s="448" t="s">
        <v>663</v>
      </c>
      <c r="B10" s="448"/>
      <c r="C10" s="448"/>
      <c r="D10" s="457" t="s">
        <v>664</v>
      </c>
      <c r="E10" s="457"/>
      <c r="F10" s="457"/>
    </row>
    <row r="11" spans="1:6" ht="16.5" customHeight="1">
      <c r="A11" s="444" t="s">
        <v>595</v>
      </c>
      <c r="B11" s="444"/>
      <c r="C11" s="444"/>
      <c r="D11" s="445" t="s">
        <v>738</v>
      </c>
      <c r="E11" s="445"/>
      <c r="F11" s="445"/>
    </row>
    <row r="12" spans="1:6" ht="16.5" customHeight="1">
      <c r="A12" s="449" t="s">
        <v>593</v>
      </c>
      <c r="B12" s="449"/>
      <c r="C12" s="449"/>
      <c r="D12" s="457" t="s">
        <v>669</v>
      </c>
      <c r="E12" s="457"/>
      <c r="F12" s="457"/>
    </row>
    <row r="13" spans="1:6" ht="16.5" customHeight="1">
      <c r="A13" s="445" t="s">
        <v>226</v>
      </c>
      <c r="B13" s="445"/>
      <c r="C13" s="445"/>
      <c r="D13" s="445" t="s">
        <v>1031</v>
      </c>
      <c r="E13" s="445"/>
      <c r="F13" s="445"/>
    </row>
    <row r="14" spans="1:6" ht="15" customHeight="1">
      <c r="A14" s="152" t="s">
        <v>227</v>
      </c>
      <c r="B14" s="152"/>
      <c r="C14" s="106"/>
      <c r="D14" s="420">
        <v>43746</v>
      </c>
      <c r="E14" s="420"/>
      <c r="F14" s="420"/>
    </row>
    <row r="15" spans="1:6">
      <c r="A15" s="91"/>
      <c r="B15" s="91"/>
      <c r="C15" s="28"/>
      <c r="D15" s="28"/>
      <c r="E15" s="28"/>
      <c r="F15" s="28"/>
    </row>
    <row r="16" spans="1:6" s="31" customFormat="1" ht="33" customHeight="1">
      <c r="A16" s="458" t="s">
        <v>408</v>
      </c>
      <c r="B16" s="458"/>
      <c r="C16" s="335" t="s">
        <v>482</v>
      </c>
      <c r="D16" s="335" t="s">
        <v>229</v>
      </c>
      <c r="E16" s="335" t="s">
        <v>1033</v>
      </c>
      <c r="F16" s="335" t="s">
        <v>1005</v>
      </c>
    </row>
    <row r="17" spans="1:6" s="31" customFormat="1" ht="34.5" customHeight="1">
      <c r="A17" s="175" t="s">
        <v>53</v>
      </c>
      <c r="B17" s="175" t="s">
        <v>903</v>
      </c>
      <c r="C17" s="299" t="s">
        <v>483</v>
      </c>
      <c r="D17" s="175">
        <v>4060</v>
      </c>
      <c r="E17" s="409">
        <v>539903470854</v>
      </c>
      <c r="F17" s="409">
        <v>636058335076</v>
      </c>
    </row>
    <row r="18" spans="1:6" s="31" customFormat="1" ht="54" customHeight="1">
      <c r="A18" s="175" t="s">
        <v>63</v>
      </c>
      <c r="B18" s="175" t="s">
        <v>903</v>
      </c>
      <c r="C18" s="299" t="s">
        <v>978</v>
      </c>
      <c r="D18" s="175">
        <v>4061</v>
      </c>
      <c r="E18" s="409">
        <v>10554427450</v>
      </c>
      <c r="F18" s="409">
        <v>12969715643</v>
      </c>
    </row>
    <row r="19" spans="1:6" s="31" customFormat="1" ht="58.5" customHeight="1">
      <c r="A19" s="204" t="s">
        <v>903</v>
      </c>
      <c r="B19" s="166" t="s">
        <v>144</v>
      </c>
      <c r="C19" s="318" t="s">
        <v>963</v>
      </c>
      <c r="D19" s="30">
        <v>4062</v>
      </c>
      <c r="E19" s="410">
        <v>10554427450</v>
      </c>
      <c r="F19" s="410">
        <v>12969715643</v>
      </c>
    </row>
    <row r="20" spans="1:6" s="31" customFormat="1" ht="57.75" customHeight="1">
      <c r="A20" s="205" t="s">
        <v>903</v>
      </c>
      <c r="B20" s="166" t="s">
        <v>146</v>
      </c>
      <c r="C20" s="318" t="s">
        <v>904</v>
      </c>
      <c r="D20" s="30">
        <v>4063</v>
      </c>
      <c r="E20" s="410">
        <v>0</v>
      </c>
      <c r="F20" s="410">
        <v>0</v>
      </c>
    </row>
    <row r="21" spans="1:6" s="31" customFormat="1" ht="63" customHeight="1">
      <c r="A21" s="175" t="s">
        <v>167</v>
      </c>
      <c r="B21" s="175" t="s">
        <v>903</v>
      </c>
      <c r="C21" s="299" t="s">
        <v>987</v>
      </c>
      <c r="D21" s="175">
        <v>4064</v>
      </c>
      <c r="E21" s="409">
        <v>-44368180460</v>
      </c>
      <c r="F21" s="409">
        <v>-109124579865</v>
      </c>
    </row>
    <row r="22" spans="1:6" s="31" customFormat="1" ht="39" customHeight="1">
      <c r="A22" s="204" t="s">
        <v>903</v>
      </c>
      <c r="B22" s="30" t="s">
        <v>210</v>
      </c>
      <c r="C22" s="318" t="s">
        <v>905</v>
      </c>
      <c r="D22" s="30">
        <v>4065</v>
      </c>
      <c r="E22" s="410">
        <v>30465936421</v>
      </c>
      <c r="F22" s="410">
        <v>10565791039</v>
      </c>
    </row>
    <row r="23" spans="1:6" s="31" customFormat="1" ht="39" customHeight="1">
      <c r="A23" s="205" t="s">
        <v>903</v>
      </c>
      <c r="B23" s="30" t="s">
        <v>211</v>
      </c>
      <c r="C23" s="318" t="s">
        <v>906</v>
      </c>
      <c r="D23" s="30">
        <v>4066</v>
      </c>
      <c r="E23" s="410">
        <v>-74834116881</v>
      </c>
      <c r="F23" s="410">
        <v>-119690370904</v>
      </c>
    </row>
    <row r="24" spans="1:6" s="31" customFormat="1" ht="43.5" customHeight="1">
      <c r="A24" s="175" t="s">
        <v>169</v>
      </c>
      <c r="B24" s="175" t="s">
        <v>903</v>
      </c>
      <c r="C24" s="299" t="s">
        <v>979</v>
      </c>
      <c r="D24" s="175">
        <v>4067</v>
      </c>
      <c r="E24" s="409">
        <v>506089717844</v>
      </c>
      <c r="F24" s="409">
        <v>539903470854</v>
      </c>
    </row>
    <row r="25" spans="1:6" s="31" customFormat="1" ht="42.75" customHeight="1">
      <c r="A25" s="175" t="s">
        <v>173</v>
      </c>
      <c r="B25" s="175" t="s">
        <v>903</v>
      </c>
      <c r="C25" s="299" t="s">
        <v>980</v>
      </c>
      <c r="D25" s="175" t="s">
        <v>907</v>
      </c>
      <c r="E25" s="411">
        <v>18989.439999999999</v>
      </c>
      <c r="F25" s="411">
        <v>18607.439999999999</v>
      </c>
    </row>
    <row r="26" spans="1:6" s="31" customFormat="1">
      <c r="A26" s="170"/>
      <c r="B26" s="170"/>
      <c r="C26" s="171"/>
      <c r="D26" s="170"/>
      <c r="E26" s="172"/>
      <c r="F26" s="172"/>
    </row>
    <row r="27" spans="1:6" s="31" customFormat="1">
      <c r="A27" s="92"/>
      <c r="B27" s="92"/>
      <c r="C27" s="21"/>
      <c r="D27" s="21"/>
      <c r="E27" s="21"/>
      <c r="F27" s="21"/>
    </row>
    <row r="28" spans="1:6" s="31" customFormat="1">
      <c r="A28" s="42" t="s">
        <v>273</v>
      </c>
      <c r="B28" s="37"/>
      <c r="C28" s="41"/>
      <c r="D28" s="37"/>
      <c r="E28" s="43" t="s">
        <v>274</v>
      </c>
      <c r="F28" s="21"/>
    </row>
    <row r="29" spans="1:6" s="31" customFormat="1">
      <c r="A29" s="44" t="s">
        <v>275</v>
      </c>
      <c r="B29" s="37"/>
      <c r="C29" s="41"/>
      <c r="D29" s="37"/>
      <c r="E29" s="45" t="s">
        <v>276</v>
      </c>
      <c r="F29" s="21"/>
    </row>
    <row r="30" spans="1:6" s="31" customFormat="1">
      <c r="A30" s="44"/>
      <c r="B30" s="37"/>
      <c r="C30" s="41"/>
      <c r="D30" s="37"/>
      <c r="E30" s="45"/>
      <c r="F30" s="21"/>
    </row>
    <row r="31" spans="1:6" s="31" customFormat="1">
      <c r="A31" s="44"/>
      <c r="B31" s="37"/>
      <c r="C31" s="41"/>
      <c r="D31" s="37"/>
      <c r="E31" s="45"/>
      <c r="F31" s="21"/>
    </row>
    <row r="32" spans="1:6" s="31" customFormat="1">
      <c r="A32" s="44"/>
      <c r="B32" s="37"/>
      <c r="C32" s="41"/>
      <c r="D32" s="37"/>
      <c r="E32" s="45"/>
      <c r="F32" s="21"/>
    </row>
    <row r="33" spans="1:6" s="31" customFormat="1">
      <c r="A33" s="44"/>
      <c r="B33" s="37"/>
      <c r="C33" s="41"/>
      <c r="D33" s="37"/>
      <c r="E33" s="45"/>
      <c r="F33" s="21"/>
    </row>
    <row r="34" spans="1:6" s="31" customFormat="1">
      <c r="A34" s="44"/>
      <c r="B34" s="37"/>
      <c r="C34" s="41"/>
      <c r="D34" s="37"/>
      <c r="E34" s="45"/>
      <c r="F34" s="21"/>
    </row>
    <row r="35" spans="1:6" s="31" customFormat="1">
      <c r="A35" s="44"/>
      <c r="B35" s="37"/>
      <c r="C35" s="41"/>
      <c r="D35" s="37"/>
      <c r="E35" s="45"/>
      <c r="F35" s="21"/>
    </row>
    <row r="36" spans="1:6" s="31" customFormat="1">
      <c r="A36" s="44"/>
      <c r="B36" s="37"/>
      <c r="C36" s="41"/>
      <c r="D36" s="37"/>
      <c r="E36" s="45"/>
      <c r="F36" s="21"/>
    </row>
    <row r="37" spans="1:6" ht="18.75" customHeight="1">
      <c r="A37" s="37"/>
      <c r="B37" s="37"/>
      <c r="C37" s="41"/>
      <c r="D37" s="37"/>
      <c r="E37" s="41"/>
      <c r="F37" s="28"/>
    </row>
    <row r="38" spans="1:6" ht="18.75" customHeight="1">
      <c r="A38" s="46"/>
      <c r="B38" s="46"/>
      <c r="C38" s="47"/>
      <c r="D38" s="37"/>
      <c r="E38" s="47"/>
      <c r="F38" s="70"/>
    </row>
    <row r="39" spans="1:6">
      <c r="A39" s="42" t="s">
        <v>277</v>
      </c>
      <c r="B39" s="37"/>
      <c r="C39" s="41"/>
      <c r="D39" s="37"/>
      <c r="E39" s="43" t="s">
        <v>670</v>
      </c>
      <c r="F39" s="28"/>
    </row>
    <row r="40" spans="1:6">
      <c r="A40" s="42" t="s">
        <v>1007</v>
      </c>
      <c r="B40" s="37"/>
      <c r="C40" s="41"/>
      <c r="D40" s="37"/>
      <c r="E40" s="43" t="s">
        <v>671</v>
      </c>
      <c r="F40" s="28"/>
    </row>
    <row r="41" spans="1:6">
      <c r="A41" s="37" t="s">
        <v>1008</v>
      </c>
      <c r="B41" s="37"/>
      <c r="C41" s="41"/>
      <c r="D41" s="37"/>
      <c r="E41" s="41" t="s">
        <v>672</v>
      </c>
      <c r="F41" s="28"/>
    </row>
    <row r="42" spans="1:6">
      <c r="A42" s="91"/>
      <c r="B42" s="91"/>
      <c r="C42" s="28"/>
      <c r="D42" s="28"/>
      <c r="E42" s="28"/>
      <c r="F42" s="28"/>
    </row>
    <row r="43" spans="1:6">
      <c r="A43" s="91"/>
      <c r="B43" s="91"/>
      <c r="C43" s="28"/>
      <c r="D43" s="28"/>
      <c r="E43" s="28"/>
      <c r="F43" s="28"/>
    </row>
    <row r="44" spans="1:6">
      <c r="A44" s="91"/>
      <c r="B44" s="91"/>
      <c r="C44" s="28"/>
      <c r="D44" s="28"/>
      <c r="E44" s="28"/>
      <c r="F44" s="28"/>
    </row>
    <row r="45" spans="1:6">
      <c r="A45" s="91"/>
      <c r="B45" s="91"/>
      <c r="C45" s="28"/>
      <c r="D45" s="28"/>
      <c r="E45" s="28"/>
      <c r="F45" s="28"/>
    </row>
    <row r="46" spans="1:6">
      <c r="A46" s="91"/>
      <c r="B46" s="91"/>
      <c r="C46" s="28"/>
      <c r="D46" s="28"/>
      <c r="E46" s="28"/>
      <c r="F46" s="28"/>
    </row>
    <row r="47" spans="1:6">
      <c r="A47" s="91"/>
      <c r="B47" s="91"/>
      <c r="C47" s="28"/>
      <c r="D47" s="28"/>
      <c r="E47" s="28"/>
      <c r="F47" s="28"/>
    </row>
    <row r="48" spans="1:6">
      <c r="A48" s="91"/>
      <c r="B48" s="91"/>
      <c r="C48" s="28"/>
      <c r="D48" s="28"/>
      <c r="E48" s="28"/>
      <c r="F48" s="28"/>
    </row>
    <row r="49" spans="1:6">
      <c r="A49" s="91"/>
      <c r="B49" s="91"/>
      <c r="C49" s="28"/>
      <c r="D49" s="28"/>
      <c r="E49" s="28"/>
      <c r="F49" s="28"/>
    </row>
    <row r="50" spans="1:6">
      <c r="A50" s="91"/>
      <c r="B50" s="91"/>
      <c r="C50" s="28"/>
      <c r="D50" s="28"/>
      <c r="E50" s="28"/>
      <c r="F50" s="28"/>
    </row>
    <row r="51" spans="1:6">
      <c r="A51" s="91"/>
      <c r="B51" s="91"/>
      <c r="C51" s="28"/>
      <c r="D51" s="28"/>
      <c r="E51" s="28"/>
      <c r="F51" s="28"/>
    </row>
  </sheetData>
  <mergeCells count="20">
    <mergeCell ref="A8:C8"/>
    <mergeCell ref="D14:F14"/>
    <mergeCell ref="D8:F8"/>
    <mergeCell ref="A10:C10"/>
    <mergeCell ref="A9:C9"/>
    <mergeCell ref="D9:F9"/>
    <mergeCell ref="A11:C11"/>
    <mergeCell ref="D11:F11"/>
    <mergeCell ref="D12:F12"/>
    <mergeCell ref="A1:F1"/>
    <mergeCell ref="A2:F2"/>
    <mergeCell ref="A3:F4"/>
    <mergeCell ref="A5:F5"/>
    <mergeCell ref="A7:C7"/>
    <mergeCell ref="D7:F7"/>
    <mergeCell ref="D10:F10"/>
    <mergeCell ref="A12:C12"/>
    <mergeCell ref="A13:C13"/>
    <mergeCell ref="D13:F13"/>
    <mergeCell ref="A16:B16"/>
  </mergeCells>
  <printOptions horizontalCentered="1"/>
  <pageMargins left="0.4" right="0.4" top="0.4" bottom="0.4" header="0.3" footer="0.3"/>
  <pageSetup scale="8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918QKMeZKhGn/Eo+2OEequGwPUk=</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7dzXnH9WtVdRNMiwYN2Ulx6j/v4=</DigestValue>
    </Reference>
  </SignedInfo>
  <SignatureValue>P8RlhzYr++O7+floytuUWml0UZbOyprOu/AapXMMbrbLIIkStkHxvshkuKPiBOhnBrDFedi/uduc
gOBE8RGgalOaFLSpluOV7rMhczawBcX9JK6zsNXSIEj/U3BAQkI9vHQj3PP6X01hiLcBll8mm4va
RX1F1SF853LHzWddosY=</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JVmXSH2hWfFB6rYAfNhSDTzVPAY=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ICHC6GPZPkhPKTo3eVI4fDQo9tc=</DigestValue>
      </Reference>
      <Reference URI="/xl/drawings/drawing10.xml?ContentType=application/vnd.openxmlformats-officedocument.drawing+xml">
        <DigestMethod Algorithm="http://www.w3.org/2000/09/xmldsig#sha1"/>
        <DigestValue>PcSRRPcoHTyDNDGn4+DXMbDoTSI=</DigestValue>
      </Reference>
      <Reference URI="/xl/drawings/drawing2.xml?ContentType=application/vnd.openxmlformats-officedocument.drawing+xml">
        <DigestMethod Algorithm="http://www.w3.org/2000/09/xmldsig#sha1"/>
        <DigestValue>QdjHwwLEtwltazzh6/90hgA51Ak=</DigestValue>
      </Reference>
      <Reference URI="/xl/drawings/drawing3.xml?ContentType=application/vnd.openxmlformats-officedocument.drawing+xml">
        <DigestMethod Algorithm="http://www.w3.org/2000/09/xmldsig#sha1"/>
        <DigestValue>NstE27dh12PQmtnTjGtgk8Bu7G4=</DigestValue>
      </Reference>
      <Reference URI="/xl/drawings/drawing4.xml?ContentType=application/vnd.openxmlformats-officedocument.drawing+xml">
        <DigestMethod Algorithm="http://www.w3.org/2000/09/xmldsig#sha1"/>
        <DigestValue>Zd98un2ZJ373kr537DLu/sjte6Y=</DigestValue>
      </Reference>
      <Reference URI="/xl/drawings/drawing5.xml?ContentType=application/vnd.openxmlformats-officedocument.drawing+xml">
        <DigestMethod Algorithm="http://www.w3.org/2000/09/xmldsig#sha1"/>
        <DigestValue>79Z/ILsLvlJhLOHuMJkcEuUFc98=</DigestValue>
      </Reference>
      <Reference URI="/xl/drawings/drawing6.xml?ContentType=application/vnd.openxmlformats-officedocument.drawing+xml">
        <DigestMethod Algorithm="http://www.w3.org/2000/09/xmldsig#sha1"/>
        <DigestValue>DBkJYhbE5WEV24WdTsgc2NPqPOQ=</DigestValue>
      </Reference>
      <Reference URI="/xl/drawings/drawing7.xml?ContentType=application/vnd.openxmlformats-officedocument.drawing+xml">
        <DigestMethod Algorithm="http://www.w3.org/2000/09/xmldsig#sha1"/>
        <DigestValue>X4kr/kpWfDfD1SjiWyhOiw89pyQ=</DigestValue>
      </Reference>
      <Reference URI="/xl/drawings/drawing8.xml?ContentType=application/vnd.openxmlformats-officedocument.drawing+xml">
        <DigestMethod Algorithm="http://www.w3.org/2000/09/xmldsig#sha1"/>
        <DigestValue>Pa9qSaRjPTvjdCijiVMn9riZJaQ=</DigestValue>
      </Reference>
      <Reference URI="/xl/drawings/drawing9.xml?ContentType=application/vnd.openxmlformats-officedocument.drawing+xml">
        <DigestMethod Algorithm="http://www.w3.org/2000/09/xmldsig#sha1"/>
        <DigestValue>gOxBmu5fMoP3kk2jhxLg/7qVgT8=</DigestValue>
      </Reference>
      <Reference URI="/xl/media/image1.jpeg?ContentType=image/jpeg">
        <DigestMethod Algorithm="http://www.w3.org/2000/09/xmldsig#sha1"/>
        <DigestValue>IruJGBEjgZZw5z/XBDor7QdaMU4=</DigestValue>
      </Reference>
      <Reference URI="/xl/media/image2.jpeg?ContentType=image/jpeg">
        <DigestMethod Algorithm="http://www.w3.org/2000/09/xmldsig#sha1"/>
        <DigestValue>veLPywS3qMttB+SJD540SWbI7Bg=</DigestValue>
      </Reference>
      <Reference URI="/xl/printerSettings/printerSettings1.bin?ContentType=application/vnd.openxmlformats-officedocument.spreadsheetml.printerSettings">
        <DigestMethod Algorithm="http://www.w3.org/2000/09/xmldsig#sha1"/>
        <DigestValue>jqFVkTgc15yQh3pj9tav52LsF5M=</DigestValue>
      </Reference>
      <Reference URI="/xl/printerSettings/printerSettings10.bin?ContentType=application/vnd.openxmlformats-officedocument.spreadsheetml.printerSettings">
        <DigestMethod Algorithm="http://www.w3.org/2000/09/xmldsig#sha1"/>
        <DigestValue>QGnm/Jt/MyIECaMOuqEh2rDX4ic=</DigestValue>
      </Reference>
      <Reference URI="/xl/printerSettings/printerSettings1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Vu0x0FKKxF9Y/N5Z5dZHCPwNCws=</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RV94WoQNUNyuNiFtUWXWDGg/h0w=</DigestValue>
      </Reference>
      <Reference URI="/xl/styles.xml?ContentType=application/vnd.openxmlformats-officedocument.spreadsheetml.styles+xml">
        <DigestMethod Algorithm="http://www.w3.org/2000/09/xmldsig#sha1"/>
        <DigestValue>4C1UDr4pKgsN6QM7T8UbRNItjbU=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Jvrds1TEXbcWuSeywqgyz5mV2UI=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8kVPwk5ISmMV5+U/Bz0CDvBgn7Q=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Gh6Qt25fDWsEeuIlcT1xrmosXEo=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BuUcUDXLVjqBIum4R66tjw245Ho=</DigestValue>
      </Reference>
      <Reference URI="/xl/worksheets/sheet10.xml?ContentType=application/vnd.openxmlformats-officedocument.spreadsheetml.worksheet+xml">
        <DigestMethod Algorithm="http://www.w3.org/2000/09/xmldsig#sha1"/>
        <DigestValue>QAuRf2pSaYdmRBxcMNWKcaJq9aE=</DigestValue>
      </Reference>
      <Reference URI="/xl/worksheets/sheet11.xml?ContentType=application/vnd.openxmlformats-officedocument.spreadsheetml.worksheet+xml">
        <DigestMethod Algorithm="http://www.w3.org/2000/09/xmldsig#sha1"/>
        <DigestValue>oV4cCYMSqQRONHT8xfzqtlcsDPs=</DigestValue>
      </Reference>
      <Reference URI="/xl/worksheets/sheet12.xml?ContentType=application/vnd.openxmlformats-officedocument.spreadsheetml.worksheet+xml">
        <DigestMethod Algorithm="http://www.w3.org/2000/09/xmldsig#sha1"/>
        <DigestValue>oGrirru4QDrMqrJU2gcBt9FspY8=</DigestValue>
      </Reference>
      <Reference URI="/xl/worksheets/sheet13.xml?ContentType=application/vnd.openxmlformats-officedocument.spreadsheetml.worksheet+xml">
        <DigestMethod Algorithm="http://www.w3.org/2000/09/xmldsig#sha1"/>
        <DigestValue>s3BT2dy2z1J8iaERTIEFCZ3y+Ns=</DigestValue>
      </Reference>
      <Reference URI="/xl/worksheets/sheet2.xml?ContentType=application/vnd.openxmlformats-officedocument.spreadsheetml.worksheet+xml">
        <DigestMethod Algorithm="http://www.w3.org/2000/09/xmldsig#sha1"/>
        <DigestValue>Phupm+48HAXN+544EIMXX5caDzg=</DigestValue>
      </Reference>
      <Reference URI="/xl/worksheets/sheet3.xml?ContentType=application/vnd.openxmlformats-officedocument.spreadsheetml.worksheet+xml">
        <DigestMethod Algorithm="http://www.w3.org/2000/09/xmldsig#sha1"/>
        <DigestValue>Wig/kbQUmU5xblS9TzaX5//HEx8=</DigestValue>
      </Reference>
      <Reference URI="/xl/worksheets/sheet4.xml?ContentType=application/vnd.openxmlformats-officedocument.spreadsheetml.worksheet+xml">
        <DigestMethod Algorithm="http://www.w3.org/2000/09/xmldsig#sha1"/>
        <DigestValue>BV5niFIi6vOZeIGnXVQ3iyabriY=</DigestValue>
      </Reference>
      <Reference URI="/xl/worksheets/sheet5.xml?ContentType=application/vnd.openxmlformats-officedocument.spreadsheetml.worksheet+xml">
        <DigestMethod Algorithm="http://www.w3.org/2000/09/xmldsig#sha1"/>
        <DigestValue>NOeXFhcEitKjfGcdQ8UWoqgbQeM=</DigestValue>
      </Reference>
      <Reference URI="/xl/worksheets/sheet6.xml?ContentType=application/vnd.openxmlformats-officedocument.spreadsheetml.worksheet+xml">
        <DigestMethod Algorithm="http://www.w3.org/2000/09/xmldsig#sha1"/>
        <DigestValue>xXGoRZ9VDq8kio6wx+4T2QsnULU=</DigestValue>
      </Reference>
      <Reference URI="/xl/worksheets/sheet7.xml?ContentType=application/vnd.openxmlformats-officedocument.spreadsheetml.worksheet+xml">
        <DigestMethod Algorithm="http://www.w3.org/2000/09/xmldsig#sha1"/>
        <DigestValue>0HBsz/1dZBlbhPQuoD9ZLw+H6a0=</DigestValue>
      </Reference>
      <Reference URI="/xl/worksheets/sheet8.xml?ContentType=application/vnd.openxmlformats-officedocument.spreadsheetml.worksheet+xml">
        <DigestMethod Algorithm="http://www.w3.org/2000/09/xmldsig#sha1"/>
        <DigestValue>VhlL2J8nPuLK2joyqMJf36AD7Cw=</DigestValue>
      </Reference>
      <Reference URI="/xl/worksheets/sheet9.xml?ContentType=application/vnd.openxmlformats-officedocument.spreadsheetml.worksheet+xml">
        <DigestMethod Algorithm="http://www.w3.org/2000/09/xmldsig#sha1"/>
        <DigestValue>iNy2OmmZ2B03UR0TdSoX1JDLwJ0=</DigestValue>
      </Reference>
    </Manifest>
    <SignatureProperties>
      <SignatureProperty Id="idSignatureTime" Target="#idPackageSignature">
        <mdssi:SignatureTime xmlns:mdssi="http://schemas.openxmlformats.org/package/2006/digital-signature">
          <mdssi:Format>YYYY-MM-DDThh:mm:ssTZD</mdssi:Format>
          <mdssi:Value>2019-10-15T09:09:44Z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2019-10-15T09:09:44Z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Tong quat</vt:lpstr>
      <vt:lpstr>BCthunhap</vt:lpstr>
      <vt:lpstr>BCtinhhinhtaichinh</vt:lpstr>
      <vt:lpstr>BCLCGT_06262</vt:lpstr>
      <vt:lpstr>BCTaiSan_06027</vt:lpstr>
      <vt:lpstr>BCKetQuaHoatDong_06028</vt:lpstr>
      <vt:lpstr>Thongke phi giao dich</vt:lpstr>
      <vt:lpstr>BCDanhMucDauTu_06029</vt:lpstr>
      <vt:lpstr>GiaTriTaiSanRong_06129</vt:lpstr>
      <vt:lpstr>BCHoatDongVay_06026</vt:lpstr>
      <vt:lpstr>Khac_06030</vt:lpstr>
      <vt:lpstr>TB 31122015</vt:lpstr>
      <vt:lpstr>TB 30092015</vt:lpstr>
      <vt:lpstr>BCDanhMucDauTu_06029!Print_Area</vt:lpstr>
      <vt:lpstr>BCHoatDongVay_06026!Print_Area</vt:lpstr>
      <vt:lpstr>BCKetQuaHoatDong_06028!Print_Area</vt:lpstr>
      <vt:lpstr>BCLCGT_06262!Print_Area</vt:lpstr>
      <vt:lpstr>BCTaiSan_06027!Print_Area</vt:lpstr>
      <vt:lpstr>BCthunhap!Print_Area</vt:lpstr>
      <vt:lpstr>BCtinhhinhtaichinh!Print_Area</vt:lpstr>
      <vt:lpstr>GiaTriTaiSanRong_06129!Print_Area</vt:lpstr>
      <vt:lpstr>Khac_06030!Print_Area</vt:lpstr>
      <vt:lpstr>'Thongke phi giao dich'!Print_Area</vt:lpstr>
      <vt:lpstr>BCDanhMucDauTu_06029!Print_Titles</vt:lpstr>
      <vt:lpstr>BCHoatDongVay_06026!Print_Titles</vt:lpstr>
      <vt:lpstr>BCKetQuaHoatDong_06028!Print_Titles</vt:lpstr>
      <vt:lpstr>BCLCGT_06262!Print_Titles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Bui, Trang</cp:lastModifiedBy>
  <cp:lastPrinted>2017-12-25T07:25:32Z</cp:lastPrinted>
  <dcterms:created xsi:type="dcterms:W3CDTF">2013-10-21T08:38:47Z</dcterms:created>
  <dcterms:modified xsi:type="dcterms:W3CDTF">2019-10-15T09:08:20Z</dcterms:modified>
</cp:coreProperties>
</file>