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drawings/drawing9.xml" ContentType="application/vnd.openxmlformats-officedocument.drawing+xml"/>
  <Override PartName="/xl/drawings/drawing10.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8.xml" ContentType="application/vnd.openxmlformats-officedocument.drawing+xml"/>
  <Override PartName="/xl/worksheets/sheet1.xml" ContentType="application/vnd.openxmlformats-officedocument.spreadsheetml.worksheet+xml"/>
  <Override PartName="/xl/worksheets/sheet5.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7.xml" ContentType="application/vnd.openxmlformats-officedocument.drawing+xml"/>
  <Override PartName="/xl/theme/theme1.xml" ContentType="application/vnd.openxmlformats-officedocument.theme+xml"/>
  <Override PartName="/xl/worksheets/sheet11.xml" ContentType="application/vnd.openxmlformats-officedocument.spreadsheetml.worksheet+xml"/>
  <Override PartName="/xl/worksheets/sheet10.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drawings/drawing2.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app.xml" ContentType="application/vnd.openxmlformats-officedocument.extended-propertie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mc:AlternateContent xmlns:mc="http://schemas.openxmlformats.org/markup-compatibility/2006">
    <mc:Choice Requires="x15">
      <x15ac:absPath xmlns:x15ac="http://schemas.microsoft.com/office/spreadsheetml/2010/11/ac" url="W:\GTO_SSO_FUNDSERVICES_GSSCKL\10. CLIENT PORTFOLIO-VN\1.01 VFMVF1\2019 VF1\9. Sep\Quarterly\FMS\GUI CBTT_VFMVF1_Quy_FILLING\"/>
    </mc:Choice>
  </mc:AlternateContent>
  <xr:revisionPtr revIDLastSave="0" documentId="13_ncr:1_{C19E6C5F-8202-4970-A33C-1E1DE282F835}" xr6:coauthVersionLast="36" xr6:coauthVersionMax="36" xr10:uidLastSave="{00000000-0000-0000-0000-000000000000}"/>
  <bookViews>
    <workbookView xWindow="480" yWindow="105" windowWidth="14910" windowHeight="7950" tabRatio="878" firstSheet="1" activeTab="9" xr2:uid="{00000000-000D-0000-FFFF-FFFF00000000}"/>
  </bookViews>
  <sheets>
    <sheet name="Tong quat" sheetId="5" r:id="rId1"/>
    <sheet name="BCthunhap" sheetId="16" r:id="rId2"/>
    <sheet name="BCtinhhinhtaichinh" sheetId="17" r:id="rId3"/>
    <sheet name="BCLCGT_06262" sheetId="36" r:id="rId4"/>
    <sheet name="BCTaiSan_06027" sheetId="9" r:id="rId5"/>
    <sheet name="BCKetQuaHoatDong_06028" sheetId="10" r:id="rId6"/>
    <sheet name="Thongke phi giao dich" sheetId="37" state="hidden" r:id="rId7"/>
    <sheet name="BCDanhMucDauTu_06029" sheetId="11" r:id="rId8"/>
    <sheet name="GiaTriTaiSanRong_06129" sheetId="14" r:id="rId9"/>
    <sheet name="Khac_06030" sheetId="12" r:id="rId10"/>
    <sheet name="BCHoatDongVay_06026" sheetId="8" r:id="rId11"/>
  </sheets>
  <definedNames>
    <definedName name="_xlnm._FilterDatabase" localSheetId="7" hidden="1">BCDanhMucDauTu_06029!$A$17:$G$66</definedName>
    <definedName name="_xlnm._FilterDatabase" localSheetId="3" hidden="1">BCLCGT_06262!$A$17:$E$57</definedName>
    <definedName name="_xlnm._FilterDatabase" localSheetId="1" hidden="1">BCthunhap!$A$16:$G$76</definedName>
    <definedName name="_xlnm._FilterDatabase" localSheetId="2" hidden="1">BCtinhhinhtaichinh!$A$17:$F$112</definedName>
    <definedName name="_xlnm.Print_Area" localSheetId="7">BCDanhMucDauTu_06029!$A$1:$G$115</definedName>
    <definedName name="_xlnm.Print_Area" localSheetId="10">BCHoatDongVay_06026!$A$1:$K$46</definedName>
    <definedName name="_xlnm.Print_Area" localSheetId="5">BCKetQuaHoatDong_06028!$A$1:$F$91</definedName>
    <definedName name="_xlnm.Print_Area" localSheetId="3">BCLCGT_06262!$A$1:$E$75</definedName>
    <definedName name="_xlnm.Print_Area" localSheetId="4">BCTaiSan_06027!$A$1:$F$104</definedName>
    <definedName name="_xlnm.Print_Area" localSheetId="1">BCthunhap!$A$1:$G$97</definedName>
    <definedName name="_xlnm.Print_Area" localSheetId="2">BCtinhhinhtaichinh!$A$1:$F$131</definedName>
    <definedName name="_xlnm.Print_Area" localSheetId="8">GiaTriTaiSanRong_06129!$A$1:$F$43</definedName>
    <definedName name="_xlnm.Print_Area" localSheetId="9">Khac_06030!$A$1:$E$63</definedName>
    <definedName name="_xlnm.Print_Area" localSheetId="6">'Thongke phi giao dich'!$A$1:$H$42</definedName>
    <definedName name="_xlnm.Print_Area" localSheetId="0">'Tong quat'!$A$1:$L$45</definedName>
    <definedName name="_xlnm.Print_Titles" localSheetId="7">BCDanhMucDauTu_06029!$17:$17</definedName>
    <definedName name="_xlnm.Print_Titles" localSheetId="10">BCHoatDongVay_06026!$16:$17</definedName>
    <definedName name="_xlnm.Print_Titles" localSheetId="5">BCKetQuaHoatDong_06028!$17:$17</definedName>
    <definedName name="_xlnm.Print_Titles" localSheetId="3">BCLCGT_06262!$16:$16</definedName>
    <definedName name="_xlnm.Print_Titles" localSheetId="4">BCTaiSan_06027!$17:$17</definedName>
    <definedName name="_xlnm.Print_Titles" localSheetId="1">BCthunhap!$16:$17</definedName>
    <definedName name="_xlnm.Print_Titles" localSheetId="2">BCtinhhinhtaichinh!$16:$16</definedName>
    <definedName name="_xlnm.Print_Titles" localSheetId="9">Khac_06030!$17:$17</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L24" i="37" l="1"/>
  <c r="D24" i="37"/>
  <c r="E21" i="37" s="1"/>
  <c r="F21" i="37" s="1"/>
  <c r="M23" i="37"/>
  <c r="D14" i="37"/>
  <c r="D13" i="37"/>
  <c r="A5" i="37" l="1"/>
  <c r="E20" i="37"/>
  <c r="F20" i="37" s="1"/>
  <c r="E22" i="37"/>
  <c r="F22" i="37" s="1"/>
  <c r="E19" i="37"/>
  <c r="F19" i="37" s="1"/>
  <c r="F24" i="37" l="1"/>
</calcChain>
</file>

<file path=xl/sharedStrings.xml><?xml version="1.0" encoding="utf-8"?>
<sst xmlns="http://schemas.openxmlformats.org/spreadsheetml/2006/main" count="1587" uniqueCount="1100">
  <si>
    <t>131</t>
  </si>
  <si>
    <t>311</t>
  </si>
  <si>
    <t>312</t>
  </si>
  <si>
    <t>314</t>
  </si>
  <si>
    <t>315</t>
  </si>
  <si>
    <t>318</t>
  </si>
  <si>
    <t>412</t>
  </si>
  <si>
    <t>420</t>
  </si>
  <si>
    <t>01</t>
  </si>
  <si>
    <t>02</t>
  </si>
  <si>
    <t>03</t>
  </si>
  <si>
    <t>32</t>
  </si>
  <si>
    <t>31</t>
  </si>
  <si>
    <t>30</t>
  </si>
  <si>
    <t>14</t>
  </si>
  <si>
    <t>13</t>
  </si>
  <si>
    <t>12</t>
  </si>
  <si>
    <t>11</t>
  </si>
  <si>
    <t>10</t>
  </si>
  <si>
    <t>04</t>
  </si>
  <si>
    <t>05</t>
  </si>
  <si>
    <t>06</t>
  </si>
  <si>
    <t>07</t>
  </si>
  <si>
    <t>08</t>
  </si>
  <si>
    <t>09</t>
  </si>
  <si>
    <t>15</t>
  </si>
  <si>
    <t>20</t>
  </si>
  <si>
    <t>20.1</t>
  </si>
  <si>
    <t>20.10</t>
  </si>
  <si>
    <t>20.2</t>
  </si>
  <si>
    <t>20.3</t>
  </si>
  <si>
    <t>20.4</t>
  </si>
  <si>
    <t>20.5</t>
  </si>
  <si>
    <t>20.6</t>
  </si>
  <si>
    <t>20.7</t>
  </si>
  <si>
    <t>20.8</t>
  </si>
  <si>
    <t>20.9</t>
  </si>
  <si>
    <t>23</t>
  </si>
  <si>
    <t>24</t>
  </si>
  <si>
    <t>24.1</t>
  </si>
  <si>
    <t>24.2</t>
  </si>
  <si>
    <t>40</t>
  </si>
  <si>
    <t>41</t>
  </si>
  <si>
    <t>I</t>
  </si>
  <si>
    <t>111</t>
  </si>
  <si>
    <t>112</t>
  </si>
  <si>
    <t>136</t>
  </si>
  <si>
    <t>137</t>
  </si>
  <si>
    <t>138</t>
  </si>
  <si>
    <t>II</t>
  </si>
  <si>
    <t>313</t>
  </si>
  <si>
    <t>413</t>
  </si>
  <si>
    <t>414</t>
  </si>
  <si>
    <t>VI</t>
  </si>
  <si>
    <t>STT</t>
  </si>
  <si>
    <t>Nội dung</t>
  </si>
  <si>
    <t>Tên sheet</t>
  </si>
  <si>
    <t>BCTinhHinhTaiChinh_06105</t>
  </si>
  <si>
    <t>Báo cáo lưu chuyển tiền tệ</t>
  </si>
  <si>
    <t>Báo cáo thu nhập giữa niên độ</t>
  </si>
  <si>
    <t>Báo cáo tình hình tài chính giữa niên độ</t>
  </si>
  <si>
    <t>BCThuNhap_06203</t>
  </si>
  <si>
    <t>BCLCGT_06262</t>
  </si>
  <si>
    <t>1.1</t>
  </si>
  <si>
    <t>2287</t>
  </si>
  <si>
    <t>2288</t>
  </si>
  <si>
    <t>1.2</t>
  </si>
  <si>
    <t>2289</t>
  </si>
  <si>
    <t>2290</t>
  </si>
  <si>
    <t>A</t>
  </si>
  <si>
    <t>2291</t>
  </si>
  <si>
    <t>2.1</t>
  </si>
  <si>
    <t>2292</t>
  </si>
  <si>
    <t>2293</t>
  </si>
  <si>
    <t>2.2</t>
  </si>
  <si>
    <t>2295</t>
  </si>
  <si>
    <t>2296</t>
  </si>
  <si>
    <t>B</t>
  </si>
  <si>
    <t>2297</t>
  </si>
  <si>
    <t>I.1</t>
  </si>
  <si>
    <t>2201</t>
  </si>
  <si>
    <t>2202</t>
  </si>
  <si>
    <t>2203</t>
  </si>
  <si>
    <t>2204</t>
  </si>
  <si>
    <t>I.2</t>
  </si>
  <si>
    <t>2205</t>
  </si>
  <si>
    <t>2205.1</t>
  </si>
  <si>
    <t>2205.2</t>
  </si>
  <si>
    <t>I.3</t>
  </si>
  <si>
    <t>2206</t>
  </si>
  <si>
    <t>I.4</t>
  </si>
  <si>
    <t>2207</t>
  </si>
  <si>
    <t>I.5</t>
  </si>
  <si>
    <t>2208</t>
  </si>
  <si>
    <t>I.6</t>
  </si>
  <si>
    <t>2210</t>
  </si>
  <si>
    <t>I.7</t>
  </si>
  <si>
    <t>I.8</t>
  </si>
  <si>
    <t>2212</t>
  </si>
  <si>
    <t>2213</t>
  </si>
  <si>
    <t>II.1</t>
  </si>
  <si>
    <t>2214</t>
  </si>
  <si>
    <t>II.2</t>
  </si>
  <si>
    <t>2215</t>
  </si>
  <si>
    <t>II.3</t>
  </si>
  <si>
    <t>2216</t>
  </si>
  <si>
    <t>2217</t>
  </si>
  <si>
    <t>2218</t>
  </si>
  <si>
    <t>2219</t>
  </si>
  <si>
    <t>2221</t>
  </si>
  <si>
    <t>2222</t>
  </si>
  <si>
    <t>2223</t>
  </si>
  <si>
    <t>2225</t>
  </si>
  <si>
    <t>2228</t>
  </si>
  <si>
    <t>2232.1</t>
  </si>
  <si>
    <t>III</t>
  </si>
  <si>
    <t>IV</t>
  </si>
  <si>
    <t>2235</t>
  </si>
  <si>
    <t>2236</t>
  </si>
  <si>
    <t>V</t>
  </si>
  <si>
    <t>VII</t>
  </si>
  <si>
    <t>VIII</t>
  </si>
  <si>
    <t>III.1</t>
  </si>
  <si>
    <t>III.2</t>
  </si>
  <si>
    <t>Báo cáo tài sản</t>
  </si>
  <si>
    <t>BCTaiSan_06027</t>
  </si>
  <si>
    <t>Baó cáo Kết quả hoạt động</t>
  </si>
  <si>
    <t>BCKetQuaHoatDong_06028</t>
  </si>
  <si>
    <t>Baáo cáo Danh mục đầu tư</t>
  </si>
  <si>
    <t>BCDanhmucdautu_06029</t>
  </si>
  <si>
    <t>Giá trị tài sản ròng</t>
  </si>
  <si>
    <t>GiaTriTaiSanRong_06129</t>
  </si>
  <si>
    <t>Báo cáo hoạt động vay</t>
  </si>
  <si>
    <t>Báo cáo chỉ tiêu khác</t>
  </si>
  <si>
    <t>Bchoatdongvay_06026</t>
  </si>
  <si>
    <t>Khac_06030</t>
  </si>
  <si>
    <t>(Ban hành kèm theo Thông tư 198/2012/TT-BTC ngày 15 tháng 11 năm 2012 về chế độ kế toán áp dụng đối với quỹ mở) 
(Issued in association with Circular 198/2012/TT-BTC dated 15 Nov 2012 on the Accounting Policies for Open-Ended Fund)</t>
  </si>
  <si>
    <t>BÁO CÁO THU NHẬP
STATEMENT OF COMPREHENSIVE INCOME</t>
  </si>
  <si>
    <t>Ngày lập báo cáo:</t>
  </si>
  <si>
    <t>Reporting Date:</t>
  </si>
  <si>
    <t>Chỉ tiêu
Indicator</t>
  </si>
  <si>
    <t>Mã số
Code</t>
  </si>
  <si>
    <t>Thuyết minh
Note</t>
  </si>
  <si>
    <t>I. THU NHẬP, DOANH THU HOẠT ĐỘNG ĐẦU TƯ
Investment income</t>
  </si>
  <si>
    <t>II. CHI PHÍ ĐẦU TƯ
INVESTMENT EXPENSE</t>
  </si>
  <si>
    <t>2.1. Chi phí giao dịch mua, bán các khoản đầu tư
Expense for purchasing and selling investments</t>
  </si>
  <si>
    <t>Phí môi giới
Brokerage fee</t>
  </si>
  <si>
    <t>Chi phí thanh toán bù trừ
Clearing settlement fee</t>
  </si>
  <si>
    <t>2.2. Chi phí dự phòng nợ phải thu khó đòi và xử lý tổn thất phải thu khó đòi
Provision expense</t>
  </si>
  <si>
    <t>2.4. Chi phí dự phòng giảm giá tài sản nhận thế chấp và xử lý tổn thất các khoản đầu tư cho vay có tài sản nhận thế chấp
Impairment expense for devaluation of assets received as pledge</t>
  </si>
  <si>
    <t>2.5. Chi phí đầu tư khác
Other investments expense</t>
  </si>
  <si>
    <t>III. CHI PHÍ HOẠT ĐỘNG CỦA QUỸ
OPERATING EXPENSE</t>
  </si>
  <si>
    <t>3.1. Phí quản lý Quỹ mở
Management fee</t>
  </si>
  <si>
    <t>3.2. Phí dịch vụ lưu ký tài sản Quỹ mở
Custodian fee</t>
  </si>
  <si>
    <t>20.2.1</t>
  </si>
  <si>
    <t>Phí dịch vụ lưu ký - giao dịch chứng khoán
Custodian service - Transaction fee</t>
  </si>
  <si>
    <t>20.2.2</t>
  </si>
  <si>
    <t>3.3. Phí dịch vụ giám sát
Supervising fee</t>
  </si>
  <si>
    <t>3.4. Phí dịch vụ quản trị Quỹ mở
Fund administrative fee</t>
  </si>
  <si>
    <t>3.5. Phí dịch vụ đại lý chuyển nhượng
Transfer agent fee</t>
  </si>
  <si>
    <t xml:space="preserve">3.6. Phí dịch vụ khác của Nhà cung cấp dịch vụ cho Quỹ mở
Other service fees </t>
  </si>
  <si>
    <t>3.7. Chi phí họp, Đại hội Quỹ mở
Meeting and General Meeting expense</t>
  </si>
  <si>
    <t>3.8. Chi phí kiểm toán
Audit expense</t>
  </si>
  <si>
    <t>3.9. Chi phí thanh lý tài sản Quỹ mở
Asset disposal expense</t>
  </si>
  <si>
    <t>3.10. Chi phí hoạt động khác
Other operating expense</t>
  </si>
  <si>
    <t>Thù lao ban đại diện Quỹ
Remuneration of Fund's Board of Representatives</t>
  </si>
  <si>
    <t>Chi phí công tác, họp của ban đại diện
Fund's Board of Representatives travelling, meeting expense</t>
  </si>
  <si>
    <t>Chi phí báo cáo thường niên
Annual report expense</t>
  </si>
  <si>
    <t>Chi phí công bố thông tin của Quỹ
Expenses for information disclosure of the Fund</t>
  </si>
  <si>
    <t>Phí ngân hàng
Bank charges</t>
  </si>
  <si>
    <t>IV. KẾT QUẢ HOẠT ĐỘNG ĐẦU TƯ 
GAIN (LOSSES) FROM INVESTMENT 
(23 = 01-10-20)</t>
  </si>
  <si>
    <t>5.1. Thu nhập khác
Other income</t>
  </si>
  <si>
    <t>5.2. Chi phí khác
Other expense</t>
  </si>
  <si>
    <t>VI. TỔNG LỢI NHUẬN KẾ TOÁN TRƯỚC THUẾ 
PROFIT BEFORE TAX
(30=23+24)</t>
  </si>
  <si>
    <t>6.1. Lợi nhuận/(lỗ) đã thực hiện
Realized profit (losses)</t>
  </si>
  <si>
    <t>6.2. Lợi nhận/(lỗ) chưa thực hiện
Unrealized profit (losses)</t>
  </si>
  <si>
    <t>VII. CHI PHÍ THUẾ TNDN
CORPORATE INCOME TAX</t>
  </si>
  <si>
    <t>VIII. LỢI NHUẬN KẾ TOÁN SAU THUẾ TNDN 
PROFIT AFTER TAX
(41=30-40)</t>
  </si>
  <si>
    <t>Đại diện có thẩm quyền của Ngân hàng giám sát</t>
  </si>
  <si>
    <t>Đại diện có thẩm quyền của Công ty quản lý Quỹ</t>
  </si>
  <si>
    <t>Authorised Representative of Supervisory Bank</t>
  </si>
  <si>
    <t>Authorised Representative of Fund Management Company</t>
  </si>
  <si>
    <t>Ngân hàng TNHH MTV Standard Chartered (Việt Nam)</t>
  </si>
  <si>
    <t xml:space="preserve">V. KẾT QUẢ THU NHẬP VÀ CHI PHÍ KHÁC
OTHER INCOME AND EXPENSE </t>
  </si>
  <si>
    <t>BÁO  CÁO TÌNH HÌNH TÀI CHÍNH
STATEMENT OF FINANCIAL POSITION</t>
  </si>
  <si>
    <t>2205.3</t>
  </si>
  <si>
    <t>121.3</t>
  </si>
  <si>
    <t>2205.4</t>
  </si>
  <si>
    <t>2215.3</t>
  </si>
  <si>
    <t>2215.15</t>
  </si>
  <si>
    <t>2215.5</t>
  </si>
  <si>
    <t>2215.14</t>
  </si>
  <si>
    <t>2215.8</t>
  </si>
  <si>
    <t>2215.7</t>
  </si>
  <si>
    <t>2215.4</t>
  </si>
  <si>
    <t>2215.12</t>
  </si>
  <si>
    <t>2215.9</t>
  </si>
  <si>
    <t>2215.6</t>
  </si>
  <si>
    <t>2215.13</t>
  </si>
  <si>
    <t>2215.11</t>
  </si>
  <si>
    <t>2232.3</t>
  </si>
  <si>
    <t>2227.1</t>
  </si>
  <si>
    <t>2226.1</t>
  </si>
  <si>
    <t>2226.4</t>
  </si>
  <si>
    <t>2230.2</t>
  </si>
  <si>
    <t>2231.2</t>
  </si>
  <si>
    <t>2226.2</t>
  </si>
  <si>
    <t>2227.2</t>
  </si>
  <si>
    <t>2231.1</t>
  </si>
  <si>
    <t>2232.2</t>
  </si>
  <si>
    <t>2230.4</t>
  </si>
  <si>
    <t>2230.3</t>
  </si>
  <si>
    <t>2230.1</t>
  </si>
  <si>
    <t>I. TÀI SẢN
ASSETS</t>
  </si>
  <si>
    <t>TỔNG TÀI SẢN
TOTAL ASSETS</t>
  </si>
  <si>
    <t>TỔNG NỢ PHẢI TRẢ
TOTAL LIABILITIES</t>
  </si>
  <si>
    <t>VI. CÁC CHỈ TIÊU NGOÀI BÁO CÁO TÌNH HÌNH TÀI CHÍNH
OFF BALANCE SHEET ITEMS</t>
  </si>
  <si>
    <t>Phụ lục 34. Mẫu báo cáo định kỳ về hoạt động đầu tư của quỹ
Appendix 34. Periodical Report on Fund's Investment Activities</t>
  </si>
  <si>
    <t>(Ban hành kèm theo Thông tư 183/2011/TT-BTC ngày 16 tháng 12 năm 2011 hướng dẫn về việc thành lập và quản lý quỹ mở)
(Issued in association with Circular 183/2011/TT-BTC guiding establishment and management of the Open-Ended Fund)</t>
  </si>
  <si>
    <t>BÁO CÁO ĐỊNH KỲ VỀ HOẠT ĐỘNG ĐẦU TƯ CỦA QUỸ
PERIODICAL REPORT ON FUND'S INVESTMENT ACTIVITIES</t>
  </si>
  <si>
    <t>STT
No</t>
  </si>
  <si>
    <t>Nội dung
Indicator</t>
  </si>
  <si>
    <t>Mã chỉ tiêu
Code</t>
  </si>
  <si>
    <t>%/cùng kỳ năm trước
%/against last year</t>
  </si>
  <si>
    <t>TÀI SẢN
ASSETS</t>
  </si>
  <si>
    <t>Tiền và các khoản tương đương tiền
Cash and Cash Equivalents</t>
  </si>
  <si>
    <t xml:space="preserve">Tiền
Cash </t>
  </si>
  <si>
    <t>Tiền gửi ngân hàng
Cash at Bank</t>
  </si>
  <si>
    <t>Các khoản tương đương tiền
Cash Equivalents</t>
  </si>
  <si>
    <t>Hợp đồng tiền gửi có kỳ hạn trên ba (03) tháng
Deposit with term over three (03) months</t>
  </si>
  <si>
    <t>Cổ phiếu niêm yết
Listed shares</t>
  </si>
  <si>
    <t>Trái phiếu
Bonds</t>
  </si>
  <si>
    <t>2205.5</t>
  </si>
  <si>
    <t>Lãi được nhận
Interest Receivables</t>
  </si>
  <si>
    <t>Tiền bán chứng khoán chờ thu
Securities Trading Receivables</t>
  </si>
  <si>
    <t>Các khoản phải thu khác
Other Receivables</t>
  </si>
  <si>
    <t>Các tài sản khác
Other Assets</t>
  </si>
  <si>
    <t>Tiền phải thanh toán mua chứng khoán
Securities Trading Payables</t>
  </si>
  <si>
    <t>Các khoản phải trả khác
Other Payables</t>
  </si>
  <si>
    <t>Phải trả cho Nhà đầu tư về mua Chứng chỉ quỹ
Subscription Suspense Payable</t>
  </si>
  <si>
    <t>Phải trả thu nhập cho nhà đầu tư
Income payable to investors</t>
  </si>
  <si>
    <t>Phải trả thù lao ban đại diện quỹ
Remuneration Payable to Fund's Board of Representatives</t>
  </si>
  <si>
    <t>Phải trả phí giám sát
Supervisory service fee payable</t>
  </si>
  <si>
    <t>Phải trả phí quản trị quỹ
Fund Administration fee payable</t>
  </si>
  <si>
    <t>Phải trả phí dịch vụ đại lý chuyển nhượng
Transfer Agency fee payable</t>
  </si>
  <si>
    <t>Phải trả phí kiểm toán
Audit fee payable</t>
  </si>
  <si>
    <t>Phải trả phí môi giới
Broker fee payable</t>
  </si>
  <si>
    <t>Phải trả phí phát hành, mua lại chứng chỉ quỹ cho Đại lý phân phối và Công ty quản lý quỹ
Subscription and Redemption fee payable to distributors and Fund Management Company</t>
  </si>
  <si>
    <t>Phải trả khác
Other payable</t>
  </si>
  <si>
    <t>TỔNG NỢ
TOTAL LIABILITIES</t>
  </si>
  <si>
    <t>Tài sản ròng của Quỹ ( = I.8 - II.3)
Net Asset Value ( = I.8 - II.3)</t>
  </si>
  <si>
    <t>Tổng số đơn vị quỹ
Total Outstanding Fund Certificates</t>
  </si>
  <si>
    <t>Giá trị tài sản ròng trên một đơn vị quỹ
Net Asset Value per Fund Certificate</t>
  </si>
  <si>
    <t>Lũy kế từ đầu năm
Accumulated from beginning of year</t>
  </si>
  <si>
    <t>Thu nhập từ hoạt động đầu tư
Income from Investment Activities</t>
  </si>
  <si>
    <t>Chi phí
Expense</t>
  </si>
  <si>
    <t>Cổ tức, trái tức được nhận
Dividend, Coupon</t>
  </si>
  <si>
    <t>Lãi được nhận
Income from Interest</t>
  </si>
  <si>
    <t>Các khoản thu nhập khác
Other income</t>
  </si>
  <si>
    <t>Phí quản lý trả cho công ty quản lý quỹ
Management Fee paid to Fund Management Company</t>
  </si>
  <si>
    <t>Phí lưu ký, giám sát trả cho Ngân hàng Giám sát/ VSD
Custody, Supervising Fees paid to Supervising Bank/VSD</t>
  </si>
  <si>
    <t>Phí giám sát
Supervisory fee</t>
  </si>
  <si>
    <t>Chi phí dịch vụ quản trị quỹ, chi phí dịch vụ đại lý chuyển nhượng và các chi phí khác mà công ty quản lý quỹ trả cho tổ chức cung cấp dịch vụ có liên quan
Fund Administration Fee, Transfer Agency Fee, and other fee paid to relevant Fund's service providers</t>
  </si>
  <si>
    <t>Chi phí dịch vụ quản trị Quỹ
Fund Administration Fee</t>
  </si>
  <si>
    <t>Chi phí dịch vụ Đại lý Chuyển nhượng
Transfer Agency Fee</t>
  </si>
  <si>
    <t>Chi phí họp Đại hội Quỹ
Meeting expense</t>
  </si>
  <si>
    <t>Chi phí kiểm toán trả cho tổ chức kiểm toán
Audit fee</t>
  </si>
  <si>
    <t>Chi phí dịch vụ tư vấn pháp lý, dịch vụ báo giá và các dịch vụ hợp lý khác, thù lao trả cho ban đại diện quỹ
Legal consultancy expenses, price quotation fee, other valid expenses, remuneration payable to fund representative board</t>
  </si>
  <si>
    <t>Chi phí liên quan đến thực hiện các giao dịch tài sản của quỹ
Expenses related to execution of fund’s asset transactions</t>
  </si>
  <si>
    <t>Các loại phí, chi phí khác
Other fees, expenses</t>
  </si>
  <si>
    <t>Chi phí khác
Other Expenses</t>
  </si>
  <si>
    <t>Thu nhập ròng từ hoạt động đầu tư ( = I - II)
Net Income from Investment Activities ( = I - II)</t>
  </si>
  <si>
    <t>Lãi (lỗ) từ hoạt động đầu tư
Gain / (Loss) from Investment Activities</t>
  </si>
  <si>
    <t>Lãi (lỗ) thực tế phát sinh từ hoạt động đầu tư
Realised Gain / (Loss) from disposal of investment</t>
  </si>
  <si>
    <t>Thay đổi về giá trị của các khoản đầu tư trong kỳ
Unrealised Gain / (Loss) due to market price</t>
  </si>
  <si>
    <t>Thay đổi của giá trị tài sản ròng của Quỹ do các hoạt động đầu tư trong kỳ (III + IV)
Change of Net Asset Value of the Fund due to investment activities during the period ( = III + IV)</t>
  </si>
  <si>
    <t>Giá trị tài sản ròng đầu kỳ
Net Asset Value at the beginning of period</t>
  </si>
  <si>
    <t>Thay đổi giá trị tài sản ròng của Quỹ trong kỳ
Change of Net Asset Value of the Fund during the period</t>
  </si>
  <si>
    <t>Trong đó:
Of which:</t>
  </si>
  <si>
    <t>Thay đổi giá trị tài sản ròng của Quỹ do các hoạt động liên quan đến đầu tư của Quỹ trong kỳ
Change of Net Asset Value due to investment related activities during the period</t>
  </si>
  <si>
    <t>Thay đổi giá trị tài sản ròng của Quỹ do việc phân phối thu nhập của Quỹ cho các nhà đầu tư trong kỳ
Change of Net Asset Value due to profit distribution to investors during the period</t>
  </si>
  <si>
    <t>Thay đổi GTTSR do phát hành thêm Chứng chỉ Quỹ
Change of Net Asset Value due to subscription during the period</t>
  </si>
  <si>
    <t>Thay đổi GTTSR do mua lại Chứng chỉ Quỹ
Change of Net Asset Value due to redemption during the period</t>
  </si>
  <si>
    <t>Giá trị tài sản ròng cuối kỳ
Net Asset Value at the end of period</t>
  </si>
  <si>
    <t>STT/No.</t>
  </si>
  <si>
    <t>Loại
Category</t>
  </si>
  <si>
    <t>Giá thị trường
hoặc giá trị hợp lý tại ngày báo cáo
Market price</t>
  </si>
  <si>
    <t>Tổng giá trị (Đồng)
Value (VND)</t>
  </si>
  <si>
    <t>Tỷ lệ % Tổng giá trị tài sản của Quỹ
% of total asset</t>
  </si>
  <si>
    <t>CỔ PHIẾU NIÊM YẾT
LISTED EQUITY</t>
  </si>
  <si>
    <t>TỔNG
TOTAL</t>
  </si>
  <si>
    <t>CỔ PHIẾU CHƯA NIÊM YẾT
UNLISTED EQUITY</t>
  </si>
  <si>
    <t>TỔNG CÁC LOẠI CỔ PHIẾU
TOTAL</t>
  </si>
  <si>
    <t>TRÁI PHIẾU
BONDS</t>
  </si>
  <si>
    <t>CÁC LOẠI CHỨNG KHOÁN KHÁC
OTHER SECURITIES</t>
  </si>
  <si>
    <t>TỔNG CÁC LOẠI CHỨNG KHOÁN
SECURITIES INVESTMENT TOTAL</t>
  </si>
  <si>
    <t>CÁC TÀI SẢN KHÁC
OTHER ASSETS</t>
  </si>
  <si>
    <t>Cổ tức được nhận
Dividend receivables</t>
  </si>
  <si>
    <t>Lãi trái phiếu được nhận
Bond coupon receivables</t>
  </si>
  <si>
    <t>Tiền bán chứng khoán chờ thu
Outstanding Settlement of sales transactions</t>
  </si>
  <si>
    <t>Phải thu khác
Other receivables</t>
  </si>
  <si>
    <t>Tài sản khác
Other investments</t>
  </si>
  <si>
    <t>TIỀN
CASH</t>
  </si>
  <si>
    <t>Tổng giá trị danh mục 
Total value of portfolio</t>
  </si>
  <si>
    <t>Phụ lục 26. Mẫu báo cáo thay đổi giá trị tài sản ròng, giao dịch chứng chỉ quỹ
Appendix 26. Report on change of Net Asset Value, trading of Fund Certificate</t>
  </si>
  <si>
    <t>Nội dung
Item</t>
  </si>
  <si>
    <t>I. Giá trị tài sản ròng của Quỹ mở (NAV) đầu kỳ
Net Asset Value (NAV) at the beginning of period</t>
  </si>
  <si>
    <t>III.1 Khoản thu từ việc phát hành bổ sung Chứng chỉ quỹ
Increase from Subscription of Fund Certificate</t>
  </si>
  <si>
    <t>III.2 Khoản thanh toán từ việc mua lại Chứng chỉ quỹ
Decrease from Redemption of Fund Certificate</t>
  </si>
  <si>
    <t>Chỉ tiêu/Indicators</t>
  </si>
  <si>
    <t>Mã chỉ tiêu/Code</t>
  </si>
  <si>
    <t>CÁC CHỈ TIÊU VỀ HIỆU QUẢ HOẠT ĐỘNG
INVESTMENT PERFORMANCE INDICATORS</t>
  </si>
  <si>
    <t>Tỷ lệ phí quản lý trả cho công ty quản lý quỹ / Giá trị tài sản ròng trung bình trong kỳ  (%)
Management expense over average NAV ratio (%)</t>
  </si>
  <si>
    <t>Tỷ lệ phí lưu ký, giám sát trả cho Ngân hàng Giám sát / Giá trị tài sản ròng trung bình trong kỳ  (%)
Custodian and supervising fee expense over average NAV ratio (%)</t>
  </si>
  <si>
    <t>Tỷ lệ chi phí dịch vụ quản trị quỹ, chi phí dịch vụ đại lý chuyển nhượng và các chi phí khác mà công ty quản lý quỹ trả cho tổ chức cung cấp dịch vụ có liên quan / Giá trị tài sản ròng của quỹ trung bình trong kỳ (%)
Outsourcing service expenses over average NAV ratio (%)</t>
  </si>
  <si>
    <t>Chi phí kiểm toán trả cho tổ chức kiểm toán (nếu phát sinh) / Giá trị tài sản ròng trung bình trong kỳ (%)
Audit fee expense over average NAV ratio (%)</t>
  </si>
  <si>
    <t>Chi phí dịch vụ tư vấn pháp lý, dịch vụ báo giá và các dịch vụ hợp lý khác, thù lao trả cho ban đại diện quỹ / Giá trị tài sản ròng trung bình trong kỳ (%)
Legal consultancy, OTC price quotation and other valid service fees; Board of Representatives' remuneration expense over average NAV ratio (%)</t>
  </si>
  <si>
    <t>Tỷ lệ chi phí hoạt động/Giá trị tài sản ròng trung bình trong kỳ (%)
Operating expense over average NAV ratio (%)</t>
  </si>
  <si>
    <t>CÁC CHỈ TIÊU KHÁC
OTHER INDICATORS</t>
  </si>
  <si>
    <t>Quy mô quỹ đầu kỳ (tính theo mệnh giá chứng chỉ quỹ)
Fund scale at the beginning of the period (based on par value of fund certificate)</t>
  </si>
  <si>
    <t>Tổng giá trị chứng chỉ quỹ đang lưu hành đầu kỳ
Total value of outstanding Fund Certificate at the beginning of period</t>
  </si>
  <si>
    <t>Tổng số lượng đơn vị quỹ đang lưu hành đầu kỳ
Total number of outstanding Fund Certificate at the beginning of period</t>
  </si>
  <si>
    <t>Thay đổi quy mô quỹ trong kỳ (tính theo mệnh giá chứng chỉ quỹ)
Change of Fund scale during the period (based on par value of fund certificate)</t>
  </si>
  <si>
    <t>Số lượng đơn vị quỹ phát hành thêm trong kỳ
Number of Fund Certificates subscribed during the period</t>
  </si>
  <si>
    <t>Giá trị vốn huy động thêm trong kỳ (theo mệnh giá)
Net subscription amount in period (based on par value)</t>
  </si>
  <si>
    <t>Số lượng đơn vị quỹ mua lại trong kỳ
Number of Fund Certificates redeemed during the period</t>
  </si>
  <si>
    <t>Giá trị vốn phải thanh toán trong kỳ khi đáp ứng lệnh của nhà đầu tư (theo mệnh giá)
Net redemption amount in period (based on par value)</t>
  </si>
  <si>
    <t>Quy mô quỹ cuối kỳ (tính theo mệnh giá chứng chỉ quỹ)
Fund scale at the end of the period (based on par value of fund unit)</t>
  </si>
  <si>
    <t>Tổng giá trị chứng chỉ quỹ đang lưu hành cuối kỳ
Total value of outstanding Fund Certificate at the end of the period</t>
  </si>
  <si>
    <t>Tổng số lượng đơn vị quỹ đang lưu hành cuối kỳ
Total number of outstanding Fund Certificate at the end of the period</t>
  </si>
  <si>
    <t>Tỷ lệ nắm giữ chứng chỉ quỹ của công ty quản lý quỹ và người có liên quan cuối kỳ
Fund Management Company and related parties' ownership ratio at the end of the period</t>
  </si>
  <si>
    <t>Tỷ lệ nắm giữ chứng chỉ quỹ của 10 nhà đầu tư lớn nhất cuối kỳ
Top 10 investors' ownership ratio at the end of the period</t>
  </si>
  <si>
    <t>Tỷ lệ nắm giữ chứng chỉ quỹ của nhà đầu tư nước ngoài cuối kỳ
Foreign investors' ownership ratio at the end of the period</t>
  </si>
  <si>
    <t>Số nhà đầu tư tham gia vào quỹ, kể cả giao dịch ký danh
Number of investors of the Fund at the end of the period</t>
  </si>
  <si>
    <t>STT
No.</t>
  </si>
  <si>
    <t>Nội dung hoạt động (nêu chi tiết theo mục tiêu và đối tác)
Description</t>
  </si>
  <si>
    <t>Đối tác
Couterparty</t>
  </si>
  <si>
    <t>Mục tiêu/Tài sản đảm bảo Collateral</t>
  </si>
  <si>
    <t>Kỳ hạn
Term</t>
  </si>
  <si>
    <t>Giá trị khoản vay hoặc khoản cho vay
Amount</t>
  </si>
  <si>
    <t>Thời điểm giao dịch 
As at transaction date</t>
  </si>
  <si>
    <t>Ngày tháng năm
Date</t>
  </si>
  <si>
    <t>Tỷ lệ giá trị hợp đồng/giá trị tài sản ròng của quỹ 
Balance/NAV</t>
  </si>
  <si>
    <t>Thời điểm báo cáo
As at reporting date</t>
  </si>
  <si>
    <t>Ngày tháng năm 
Date</t>
  </si>
  <si>
    <r>
      <t xml:space="preserve">Hợp đồng Repo </t>
    </r>
    <r>
      <rPr>
        <i/>
        <sz val="10"/>
        <rFont val="Tahoma"/>
        <family val="2"/>
      </rPr>
      <t>(nêu chi tiết từng hợp đồng)
Repo (detail by each contract)</t>
    </r>
  </si>
  <si>
    <t>Tổng giá trị các hợp đồng Repo/giá trị tài sản ròng
Repo/NAV</t>
  </si>
  <si>
    <r>
      <t xml:space="preserve">Cho vay chứng khoán </t>
    </r>
    <r>
      <rPr>
        <i/>
        <sz val="10"/>
        <rFont val="Tahoma"/>
        <family val="2"/>
      </rPr>
      <t>(nêu chi tiết từng hợp đồng)
Margin (detail by each contract)</t>
    </r>
  </si>
  <si>
    <t>Tổng giá trị các hợp đồng/giá trị tài sản ròng của quỹ
Total Margin/NAV</t>
  </si>
  <si>
    <r>
      <t>Hợp đồng Reverse Repo</t>
    </r>
    <r>
      <rPr>
        <i/>
        <sz val="10"/>
        <rFont val="Tahoma"/>
        <family val="2"/>
      </rPr>
      <t xml:space="preserve"> (nêu chi tiết từng hợp đồng)
Reverse Repo (Detail by each contract)</t>
    </r>
  </si>
  <si>
    <t>Tổng giá trị các hợp đồng/giá trị tài sản ròng của quỹ
Reverse Repo/NAV</t>
  </si>
  <si>
    <r>
      <t xml:space="preserve">Vay tiền </t>
    </r>
    <r>
      <rPr>
        <i/>
        <sz val="10"/>
        <rFont val="Tahoma"/>
        <family val="2"/>
      </rPr>
      <t>(nêu chi tiết từng hợp đồng)
Borrowings (detail by each contract)</t>
    </r>
  </si>
  <si>
    <t>Tỷ lệ tiền vay từ các hợp đồng/giá trị tài sản ròng
Borowings/NAV</t>
  </si>
  <si>
    <t>Tổng giá trị các khoản vay/giá trị tài sản ròng (=I+II)
Total Borrowings, Repo/NAV</t>
  </si>
  <si>
    <t>Tổng giá trị các khoản cho vay/giá trị tài sản ròng  (=III + IV)
Total Loans/NAV</t>
  </si>
  <si>
    <t>Lợi nhuận chưa phân phối</t>
  </si>
  <si>
    <t>Thuế và các khoản phải nộp Nhà nước</t>
  </si>
  <si>
    <t>Phải trả thu nhập cho Nhà đầu tư</t>
  </si>
  <si>
    <t>Chi phí phải trả</t>
  </si>
  <si>
    <t>Thống kê phí giao dịch</t>
  </si>
  <si>
    <t>Phải trả, phải nộp khác</t>
  </si>
  <si>
    <t>Các khoản đầu tư</t>
  </si>
  <si>
    <t>Chi phí giao dịch bán các khoản đầu tư</t>
  </si>
  <si>
    <t>Phải trả phí phát hành thanh toán bù trừ chứng khoán
Clearing Settlement Payables</t>
  </si>
  <si>
    <t>2215.17</t>
  </si>
  <si>
    <t xml:space="preserve">Phí dịch vụ lưu ký - giao dịch chứng khoán
Custodian service - Transaction fee </t>
  </si>
  <si>
    <t>Chi phí họp, công tác của ban đại diện
Fund's Board of Representatives meeting, travelling expense</t>
  </si>
  <si>
    <t>Chi phí thiết lập Quỹ
Set up Expenses</t>
  </si>
  <si>
    <t>Chi phí cung cấp báo giá chứng khoán 
Price feed fee Expenses</t>
  </si>
  <si>
    <t>Phí niêm yết
Listing fee expenses</t>
  </si>
  <si>
    <t>20.10.01</t>
  </si>
  <si>
    <t>20.10.02</t>
  </si>
  <si>
    <t>20.10.03</t>
  </si>
  <si>
    <t>20.10.04</t>
  </si>
  <si>
    <t>20.10.05</t>
  </si>
  <si>
    <t>20.10.06</t>
  </si>
  <si>
    <t>20.10.07</t>
  </si>
  <si>
    <t>20.10.08</t>
  </si>
  <si>
    <t>20.10.09</t>
  </si>
  <si>
    <t>20.10.10</t>
  </si>
  <si>
    <t>2215.10</t>
  </si>
  <si>
    <t>2229.1</t>
  </si>
  <si>
    <t>2229.2</t>
  </si>
  <si>
    <t>2232.4</t>
  </si>
  <si>
    <r>
      <rPr>
        <b/>
        <sz val="10"/>
        <color indexed="30"/>
        <rFont val="Tahoma"/>
        <family val="2"/>
      </rPr>
      <t>Tên Quỹ:</t>
    </r>
    <r>
      <rPr>
        <sz val="10"/>
        <color indexed="8"/>
        <rFont val="Tahoma"/>
        <family val="2"/>
      </rPr>
      <t xml:space="preserve">
</t>
    </r>
  </si>
  <si>
    <t xml:space="preserve">Fund name: </t>
  </si>
  <si>
    <t>Fund name:</t>
  </si>
  <si>
    <t>Tên Quỹ:</t>
  </si>
  <si>
    <t>Tiền gửi Ngân hàng</t>
  </si>
  <si>
    <t>Các khoản dự phòng</t>
  </si>
  <si>
    <t>Vay ngắn hạn</t>
  </si>
  <si>
    <t>Phải trả mua các khoản đầu tư</t>
  </si>
  <si>
    <t>Phải trả các Đại lý phân phối, Công ty Quản lý quỹ về phí phát hành và mua lại Chứng chỉ quỹ</t>
  </si>
  <si>
    <t>Phải trả dịch vụ quản lý quỹ</t>
  </si>
  <si>
    <t>Tình hình biến động vốn chủ sở hữu</t>
  </si>
  <si>
    <t xml:space="preserve">Lãi, lỗ bán các khoản đầu tư </t>
  </si>
  <si>
    <t>Chênh lệch đánh giá lại các khoản đầu tư</t>
  </si>
  <si>
    <t>Doanh thu hoạt động đầu tư</t>
  </si>
  <si>
    <t>N</t>
  </si>
  <si>
    <t>Chi phí giao dịch mua các khoản đầu tư</t>
  </si>
  <si>
    <t>Chi phí đầu tư</t>
  </si>
  <si>
    <t>Chi phí quản lý Quỹ mở</t>
  </si>
  <si>
    <t>Thuyết minh về giá trị tài sản ròng</t>
  </si>
  <si>
    <t>Thuyết minh về danh mục các khoản đầu tư</t>
  </si>
  <si>
    <t>Thuyết minh về các Tài khoản loại 0</t>
  </si>
  <si>
    <t>Những thông tin khác</t>
  </si>
  <si>
    <t>Thống kê các Thuyết minh BCTC</t>
  </si>
  <si>
    <t>1/</t>
  </si>
  <si>
    <t>2/</t>
  </si>
  <si>
    <t>3/</t>
  </si>
  <si>
    <t>4/</t>
  </si>
  <si>
    <t>5/</t>
  </si>
  <si>
    <t>6/</t>
  </si>
  <si>
    <t>7/</t>
  </si>
  <si>
    <t>8/</t>
  </si>
  <si>
    <t>9/</t>
  </si>
  <si>
    <t>10/</t>
  </si>
  <si>
    <t>11/</t>
  </si>
  <si>
    <t>12/</t>
  </si>
  <si>
    <t>13/</t>
  </si>
  <si>
    <t>14/</t>
  </si>
  <si>
    <t>15/</t>
  </si>
  <si>
    <t>16/</t>
  </si>
  <si>
    <t>17/</t>
  </si>
  <si>
    <t>18/</t>
  </si>
  <si>
    <t>19/</t>
  </si>
  <si>
    <t>20/</t>
  </si>
  <si>
    <t>21/</t>
  </si>
  <si>
    <t>22/</t>
  </si>
  <si>
    <t>23/</t>
  </si>
  <si>
    <t>24/</t>
  </si>
  <si>
    <t>Y</t>
  </si>
  <si>
    <t>Nguyên nhân không trình bày</t>
  </si>
  <si>
    <t>Chỉ có VF1 trình bày, các Quỹ khác không có khoản mục này không phải trình bày</t>
  </si>
  <si>
    <t>Không có số dư không trình bày</t>
  </si>
  <si>
    <t>Trên báo cáo chính đã chi tiết theo từng khoản mục</t>
  </si>
  <si>
    <t>Không bắt buộc, Quỹ chỉ có khoản mục thuế từ hoạt động mua bán CCQ và Thù lao BDD</t>
  </si>
  <si>
    <t>O</t>
  </si>
  <si>
    <t>Có trình bày Y/N/O</t>
  </si>
  <si>
    <t>Quỹ nào có chia cổ tức mới trình bày</t>
  </si>
  <si>
    <t>Chi tiết theo nature khoản mục của từng quỹ</t>
  </si>
  <si>
    <t>Tính toán lại dựa trên Báo cáo Sale and Purchase Report, checking với cân đối</t>
  </si>
  <si>
    <t>Dựa trên báo cáo Portfolio Valuation</t>
  </si>
  <si>
    <t>Hệ thống ko support nhặt số liệu báo cáo này</t>
  </si>
  <si>
    <t>Thống kê theo từng kỳ NAV</t>
  </si>
  <si>
    <t>Báo cáo theo thông tư 183 đã có thông tin</t>
  </si>
  <si>
    <t>Không coó</t>
  </si>
  <si>
    <t>Không bắt buộc trình bày</t>
  </si>
  <si>
    <t>Kỳ báo cáo:</t>
  </si>
  <si>
    <t>Thông tin chung:</t>
  </si>
  <si>
    <t>Tên Công ty quản lý quỹ:</t>
  </si>
  <si>
    <t>Tên ngân hàng giám sát:</t>
  </si>
  <si>
    <r>
      <rPr>
        <b/>
        <sz val="10"/>
        <color indexed="30"/>
        <rFont val="Tahoma"/>
        <family val="2"/>
      </rPr>
      <t>Ngân hàng TNHH một thành viên Standard Chartered (Việt Nam)</t>
    </r>
    <r>
      <rPr>
        <sz val="10"/>
        <color indexed="8"/>
        <rFont val="Tahoma"/>
        <family val="2"/>
      </rPr>
      <t xml:space="preserve">
</t>
    </r>
  </si>
  <si>
    <t xml:space="preserve">Supervising bank: </t>
  </si>
  <si>
    <t>Standard Chartered Bank (Vietnam) Ltd.</t>
  </si>
  <si>
    <t>Người ký báo cáo:</t>
  </si>
  <si>
    <t>Management Fund  Company:</t>
  </si>
  <si>
    <r>
      <rPr>
        <b/>
        <sz val="10"/>
        <color indexed="30"/>
        <rFont val="Tahoma"/>
        <family val="2"/>
      </rPr>
      <t>Tên Công ty quản lý quỹ:</t>
    </r>
    <r>
      <rPr>
        <b/>
        <sz val="10"/>
        <rFont val="Tahoma"/>
        <family val="2"/>
      </rPr>
      <t xml:space="preserve">
</t>
    </r>
  </si>
  <si>
    <r>
      <rPr>
        <b/>
        <sz val="10"/>
        <color indexed="30"/>
        <rFont val="Tahoma"/>
        <family val="2"/>
      </rPr>
      <t>Tên ngân hàng giám sát:</t>
    </r>
    <r>
      <rPr>
        <sz val="10"/>
        <color indexed="8"/>
        <rFont val="Tahoma"/>
        <family val="2"/>
      </rPr>
      <t xml:space="preserve">
</t>
    </r>
  </si>
  <si>
    <t>2215.1.1</t>
  </si>
  <si>
    <t>Công ty Cổ phần Quản lý Quỹ Đầu tư Việt Nam</t>
  </si>
  <si>
    <t>Công ty Cổ phần Quản lý Quỹ đầu tư Việt Nam</t>
  </si>
  <si>
    <t>Trần Thanh Tân</t>
  </si>
  <si>
    <t>Tổng giám đốc</t>
  </si>
  <si>
    <t>Phí dịch vụ lưu ký - phí VSD
Custodian service -  VSD fee</t>
  </si>
  <si>
    <t>20.2.3</t>
  </si>
  <si>
    <t>2207.1</t>
  </si>
  <si>
    <t>2207.2</t>
  </si>
  <si>
    <t>2226.3</t>
  </si>
  <si>
    <t>Phí dịch vụ lưu ký - bảo quản tài sản
Custodian service - Safe Custody Fee</t>
  </si>
  <si>
    <t>20.10.11</t>
  </si>
  <si>
    <t>BÁO CÁO TÀI SẢN CỦA QUỸ / ASSET REPORT</t>
  </si>
  <si>
    <t>BÁO CÁO KẾT QUẢ HOẠT ĐỘNG / PROFIT AND LOSS REPORT</t>
  </si>
  <si>
    <t>BÁO CÁO VỀ TÌNH HÌNH DANH MỤC ĐẦU TƯ CỦA QUỸ / INVESTMENT PORTFOLIO REPORT</t>
  </si>
  <si>
    <t>MỘT SỐ CHỈ TIÊU KHÁC / OTHER INDICATORS</t>
  </si>
  <si>
    <t>Các khoản đầu tư (kê chi tiết)
Investments</t>
  </si>
  <si>
    <t>Phải thu cổ tức
Dividend receivable</t>
  </si>
  <si>
    <t>Phải trả phí báo giá
Price feed fee payable</t>
  </si>
  <si>
    <t>Phải trả khác
Other payables</t>
  </si>
  <si>
    <t>121.1</t>
  </si>
  <si>
    <t>136.3</t>
  </si>
  <si>
    <t>2205.6</t>
  </si>
  <si>
    <t>121.6</t>
  </si>
  <si>
    <t>11.1</t>
  </si>
  <si>
    <t>Vietnam Securities Investment Fund (VFMVF1)</t>
  </si>
  <si>
    <t>Quỹ đầu tư Chứng khoán Việt Nam</t>
  </si>
  <si>
    <t>Quyền mua chứng khoán
Investment - Rights</t>
  </si>
  <si>
    <t xml:space="preserve"> </t>
  </si>
  <si>
    <t>02.1</t>
  </si>
  <si>
    <t>02.2</t>
  </si>
  <si>
    <t>03.1</t>
  </si>
  <si>
    <t>03.2</t>
  </si>
  <si>
    <t>Cổ tức được nhận
Dividend received</t>
  </si>
  <si>
    <t>Trái tức được nhận
Coupon received</t>
  </si>
  <si>
    <t>Mẫu số B05g - QM. Báo cáo lưu chuyển tiền tệ
Template B05g - QM. Cash flow statement</t>
  </si>
  <si>
    <t>(Ban hành kèm theo Thông tư 198/2012/TT-BTC ngày 15 tháng 11 năm 2012 về chế độ kế toán áp dụng đối với quỹ mở)
(Issued in association with Circular 198/2012/TT-BTC dated 15 Nov 2012 on the Accounting Policies for Open-Ended Fund)</t>
  </si>
  <si>
    <t>BÁO  CÁO LƯU CHUYỂN TIỀN TỆ
CASH FLOW STATEMENT</t>
  </si>
  <si>
    <t>I. Lưu chuyển tiền từ hoạt động đầu tư
Cash flow from investing activities</t>
  </si>
  <si>
    <t>1. Lợi nhuận trước Thuế thu nhập doanh nghiệp
Profit before income tax</t>
  </si>
  <si>
    <t>2. Điều chỉnh cho các khoản tăng giá trị tài sản ròng từ các hoạt động đầu tư
Adjustment for NAV increase from investing activities</t>
  </si>
  <si>
    <t>(- lãi) hoặc (+ lỗ) chênh lệch tỷ giá hối đoái/ đánh giá lại các khoản đầu tư chưa thực hiện
Unreliased Gain or (Loss) from FX valuation/Investment revaluation</t>
  </si>
  <si>
    <t>(+) chi phí trích trước
Increase of Accrued Expenses</t>
  </si>
  <si>
    <t>3. Lợi nhuận từ hoạt động đầu tư trước thay đổi vốn lưu động
Profit from investing activities before changes in working capital</t>
  </si>
  <si>
    <t>(-) Tăng (+) giảm đầu tư
(Increase), Decrease Investments</t>
  </si>
  <si>
    <t>(-) Tăng, (+) giảm phải thu bán chứng khoán đầu tư
(Increase), Decrease in Receivables from investments sold but not yet settled</t>
  </si>
  <si>
    <t>(-) Tăng, (+) giảm dự thu phải thu tiền lãi các khoản đầu tư
(Increase), Decrease in Dividend and interest receivables</t>
  </si>
  <si>
    <t>(-) Tăng, (+) giảm các khoản phải thu khác
 (Increase), Decrease in other receivables</t>
  </si>
  <si>
    <t>(+) Tăng, (-) giảm phải trả cho người bán
(Decrease), Increase in payables for securities purchased but not yet settled</t>
  </si>
  <si>
    <t>(+) Tăng, (-) giảm phải trả các Đại lý phân phối Chứng chỉ quỹ, Công ty Quản lý Quỹ
(Decrease)/increase in subscription and redemption fee payable to distributors and Fund Management Company</t>
  </si>
  <si>
    <t>(+) Tăng, (-) giảm phải trả thu nhập cho Nhà đầu tư
Increase, (Decrease) profit distribution payables</t>
  </si>
  <si>
    <t>(+) Tăng, (-) giảm Thuế và các khoản phải nộp Nhà nước
Increase, (Decrease) Tax payables and obligations to the State Budget</t>
  </si>
  <si>
    <t>(+) Tăng, (-) giảm phải trả cho Nhà đầu tư về mua Chứng chỉ quỹ
Increase, (Decrease) Subscription Suspense Payable</t>
  </si>
  <si>
    <t>(+) Tăng, (-) giảm phải trả cho Nhà đầu tư về mua lại Chứng chỉ quỹ
Increase, (Decrease) Redemption payable</t>
  </si>
  <si>
    <t>(+) Tăng, (-) giảm phải trả, phải nộp khác
Increase, (Decrease) Other payables</t>
  </si>
  <si>
    <t>16</t>
  </si>
  <si>
    <t>(+) Tăng, (-) giảm Phải trả dịch vụ quản lý Quỹ mở
Increase, (Decrease) Fund management related service expense payable</t>
  </si>
  <si>
    <t>17</t>
  </si>
  <si>
    <t>(+) Tăng, (-) giảm Thuế Thu nhập doanh nghiệp đã nộp
Increase, (Decrease) Income Tax Payment</t>
  </si>
  <si>
    <t>18</t>
  </si>
  <si>
    <t>Lưu chuyển tiền thuần từ hoạt động đầu tư (1+2+3)
Net Cash flow from Investing activities</t>
  </si>
  <si>
    <t>19</t>
  </si>
  <si>
    <t>II. Lưu chuyển tiền từ hoạt động tài chính 
Cash flow from financing activities</t>
  </si>
  <si>
    <t>1. Tiền thu từ phát hành Chứng chỉ quỹ  mở 
Receipts from subscriptions</t>
  </si>
  <si>
    <t>2. Tiền chi mua lại Chứng chỉ quỹ  mở 
Payments for redemptions</t>
  </si>
  <si>
    <t>3. Tiền vay gốc 
Principal of Loans</t>
  </si>
  <si>
    <t>33</t>
  </si>
  <si>
    <t>4. Tiền chi trả nợ gốc vay 
Payment of Principal loans</t>
  </si>
  <si>
    <t>34</t>
  </si>
  <si>
    <t>5. Tiền chi trả cổ tức, tiền lãi cho nhà đầu tư
Dividend, profit distribution payment</t>
  </si>
  <si>
    <t>35</t>
  </si>
  <si>
    <t>Lưu chuyển tiền thuần từ hoạt động tài chính (1-2+3-4-5) 
Net cash outflows from financing activities</t>
  </si>
  <si>
    <t>III. Tăng/giảm tiền thuần trong kỳ 
Net Increase/Decrease in cash and cash equivalent for the period</t>
  </si>
  <si>
    <t>IV. Tiền và các khoản tương đương tiền đầu kỳ 
Cash and cash equivalents at the beginning of period</t>
  </si>
  <si>
    <t>50</t>
  </si>
  <si>
    <t>Tiền gửi ngân hàng đầu kỳ: 
Cash at bank of the beginning of period</t>
  </si>
  <si>
    <t>51</t>
  </si>
  <si>
    <t>52</t>
  </si>
  <si>
    <t>53</t>
  </si>
  <si>
    <t>54</t>
  </si>
  <si>
    <t>V. Tiền và các khoản tương đương tiền cuối kỳ 
Cash and cash equivalents at the end of period</t>
  </si>
  <si>
    <t>55</t>
  </si>
  <si>
    <t>Tiền gửi ngân hàng cuối kỳ: 
Cash at bank of the end of period</t>
  </si>
  <si>
    <t>56</t>
  </si>
  <si>
    <t>57</t>
  </si>
  <si>
    <t>58</t>
  </si>
  <si>
    <t>59</t>
  </si>
  <si>
    <t>VI. Thay đổi Tiền và các khoản tương đương tiền trong kỳ
Changes in cash and cash equivalents in the period</t>
  </si>
  <si>
    <t>60</t>
  </si>
  <si>
    <t>Khác
Other</t>
  </si>
  <si>
    <t>80</t>
  </si>
  <si>
    <t>Phụ lục 27. Mẫu báo cáo thống kê phí giao dịch của Quỹ
Appendix 27. Periodical Report on Broker Fee</t>
  </si>
  <si>
    <t>BÁO CÁO THỐNG KÊ PHÍ GIAO DỊCH CỦA QUỸ
PERIODICAL REPORT ON BROKER FEE</t>
  </si>
  <si>
    <t>Số thứ tự</t>
  </si>
  <si>
    <t>Tên (mã) các công ty chứng khoán (có giá trị giao dịch vượt quá 5% tổng giá trị giao dịch kỳ báo cáo)</t>
  </si>
  <si>
    <t>Quan hệ với công ty quản lý quỹ</t>
  </si>
  <si>
    <t>Tỷ lệ giao dịch của quỹ qua từng công ty chứng khoán</t>
  </si>
  <si>
    <t>Phí giao dịch bình quân</t>
  </si>
  <si>
    <t>Phí giao dịch bình quân trên thị trường</t>
  </si>
  <si>
    <t>Giá trị giao dịch trong kỳ báo cáo của quỹ</t>
  </si>
  <si>
    <t>Tổng giá trị giao dịch trong kỳ báo cáo của quỹ</t>
  </si>
  <si>
    <t>Tỷ lệ giao dịch của quỹ qua công ty chứng khoán trong kỳ báo cáo</t>
  </si>
  <si>
    <t>(1)</t>
  </si>
  <si>
    <t>(2)</t>
  </si>
  <si>
    <t>(3)</t>
  </si>
  <si>
    <t>(4)</t>
  </si>
  <si>
    <t>(5)</t>
  </si>
  <si>
    <t>(6) = (4)/(5)%</t>
  </si>
  <si>
    <t>(7)</t>
  </si>
  <si>
    <t>(8)</t>
  </si>
  <si>
    <t>Công ty chứng khoán ACB</t>
  </si>
  <si>
    <t>Không</t>
  </si>
  <si>
    <t>0.15% - 0.5%</t>
  </si>
  <si>
    <t>Công ty CP Chứng khoán Bản Việt</t>
  </si>
  <si>
    <t>Công ty CP Chứng khoán Rồng Việt</t>
  </si>
  <si>
    <t>Tổng</t>
  </si>
  <si>
    <t>ACBS</t>
  </si>
  <si>
    <t>VCSC</t>
  </si>
  <si>
    <t>VDSC</t>
  </si>
  <si>
    <t>VDS</t>
  </si>
  <si>
    <t>NONE</t>
  </si>
  <si>
    <t>Giá trị tài sản ròng trên một đơn vị quỹ cuối kỳ
Net asset value per Fund Certificate at the end of period</t>
  </si>
  <si>
    <t>Lũy kế từ đầu năm 
Accumulated from the beginning of the year</t>
  </si>
  <si>
    <t xml:space="preserve">2.3. Chi phí lãi phải trả của hợp đồng repo
Interest expense from repo contract </t>
  </si>
  <si>
    <t>Số Lượng
Quantity</t>
  </si>
  <si>
    <t/>
  </si>
  <si>
    <t>Cổ tức được chia
Dividend income</t>
  </si>
  <si>
    <t>1.2. Tiền lãi được nhận
Interest income</t>
  </si>
  <si>
    <t>1.3. Lãi (lỗ) bán các khoản đầu tư
Realized gain (losses) from disposal investments</t>
  </si>
  <si>
    <t>1.4. Chênh lệch tăng, giảm đánh giá lại các khoản đầu tư chưa thực hiện
Unrealized gain (losses) from investment revaluation</t>
  </si>
  <si>
    <t>1.5. Doanh thu khác
Other income</t>
  </si>
  <si>
    <t xml:space="preserve">1.6. Chênh lệch lãi, lỗ tỷ giá hối đoái đã và chưa thực hiện
Realized and unrealized gain (losses) from foreign exchange </t>
  </si>
  <si>
    <t>1.7. Doanh thu khác về đầu tư 
Other investment income</t>
  </si>
  <si>
    <t>1.8. Dự phòng nợ phải thu và dự thu khó đòi về cổ tức, tiền lãi và xử lý tổn thất nợ phải thu khó đòi về cổ tức, tiền lãi
Provision expense for bad debts from dividends, interest income and written off bad debts from dividends, interest income</t>
  </si>
  <si>
    <t>Vietnam Investment Fund Management Joint Stock Company</t>
  </si>
  <si>
    <t>Trái tức được chia
Interest income</t>
  </si>
  <si>
    <t xml:space="preserve">Tiền gửi của nhà đầu tư cho hoạt động mua chứng chỉ quỹ 
Cash at bank for Fund's subscription </t>
  </si>
  <si>
    <t xml:space="preserve">Tiền phải trả cho Nhà đầu tư về mua lại Chứng chỉ quỹ
Cash at bank for Fund's redemption </t>
  </si>
  <si>
    <t xml:space="preserve">Tiền gửi ngân hàng cho hoạt động của Quỹ
Cash at bank for Fund's operation </t>
  </si>
  <si>
    <t>2203.1</t>
  </si>
  <si>
    <t>2203.2</t>
  </si>
  <si>
    <t>2203.3</t>
  </si>
  <si>
    <t>Tiền gửi Ngân hàng
Cash at bank</t>
  </si>
  <si>
    <t>Chi phí dịch vụ tư vấn pháp lý
Legal consultancy expenses</t>
  </si>
  <si>
    <t>20.10.13</t>
  </si>
  <si>
    <t>20.10.14</t>
  </si>
  <si>
    <t>Phí thực hiện quyền trả cho VSD
Payables to VSD for getting the list of investors</t>
  </si>
  <si>
    <t>Phí đăng ký niêm yết bổ sung trả VSD
Additional registration fee pay for VSD</t>
  </si>
  <si>
    <t>20.10.12</t>
  </si>
  <si>
    <t>Cổ phiếu niêm yết
Listed Shares</t>
  </si>
  <si>
    <t>Cổ phiếu chưa niêm yết
Unlisted Shares</t>
  </si>
  <si>
    <t>121.5</t>
  </si>
  <si>
    <t>Trái phiếu niêm yết
Listed Bonds</t>
  </si>
  <si>
    <t>Trái phiếu chưa niêm yết 
Unlisted Bonds</t>
  </si>
  <si>
    <t>121.7</t>
  </si>
  <si>
    <t>Đầu tư khác
Other Investments</t>
  </si>
  <si>
    <t>Trong đó: Phải thu khó đòi về bán các khoản đầu tư
In which: Overdue receivables from selling investments</t>
  </si>
  <si>
    <t>Phải thu trái tức
Coupon receivables</t>
  </si>
  <si>
    <t>Phải thu lãi tiền gửi có kỳ hạn trên 3 tháng
Interest receivables from deposit with term more than three (03) months</t>
  </si>
  <si>
    <t>Trong đó: Phải thu khó đòi về cổ tức, tiền lãi đến ngày nhận  nhưng chưa nhận được
In which: Overdue receivables from dividend, interest income</t>
  </si>
  <si>
    <t>136.5</t>
  </si>
  <si>
    <t>Dự thu cổ tức
Dividend receivables</t>
  </si>
  <si>
    <t>Dự thu lãi trái phiếu
Bond coupon receivables</t>
  </si>
  <si>
    <t>Dự thu lãi tiền gửi có kỳ hạn dưới 3 tháng
Interest acrrual from deposit with term less than three (03) months</t>
  </si>
  <si>
    <t>Dự thu lãi tiền gửi có kỳ hạn trên 3 tháng
Interest accrual from deposit with term more than three (03) months</t>
  </si>
  <si>
    <t>Phải trả phí môi giới
Brokerage fee payables</t>
  </si>
  <si>
    <t>316.1.1</t>
  </si>
  <si>
    <t>Phải trả phí giao dịch thanh toán bù trừ chứng khoán
Clearing Settlement Fee payables</t>
  </si>
  <si>
    <t>316.1.2</t>
  </si>
  <si>
    <t>Phí giao dịch
Transaction fee</t>
  </si>
  <si>
    <t>Trích trước phí kiểm toán
Accrued expense for Audit fee</t>
  </si>
  <si>
    <t xml:space="preserve">Trích trước phí họp đại hội thường niên
Accrued expense for Annual General meeting </t>
  </si>
  <si>
    <t xml:space="preserve">Trích trước phí báo cáo thường niên
Accrued expense for Annual report </t>
  </si>
  <si>
    <t>Trích trước thù lao ban đại diện quỹ
Accrued expense for Remuneration Payable to Fund's Board of Representatives</t>
  </si>
  <si>
    <t>Phải trả cho nhà đầu tư chờ mua chứng chỉ quỹ
Subscription Pending allotment</t>
  </si>
  <si>
    <t>Phải trả nhà đầu tư trên tài sản giữ hộ
Payables to investors for investment bought on behalf</t>
  </si>
  <si>
    <t xml:space="preserve">Trích trước phải trả phí quản lý
Accrued expense for Management fee </t>
  </si>
  <si>
    <t>Trích trước phí lưu ký tài sản Quỹ mở
Accrued expense for Custodian fee</t>
  </si>
  <si>
    <t>319.2.1</t>
  </si>
  <si>
    <t>319.2.2</t>
  </si>
  <si>
    <t>319.2.3</t>
  </si>
  <si>
    <t xml:space="preserve">Trích trước phí quản trị quỹ
Accrued expense for Fund administration fee </t>
  </si>
  <si>
    <t xml:space="preserve">Trích trước phí giám sát
Accrued expense for Supervising fee </t>
  </si>
  <si>
    <t xml:space="preserve">Trích trước phí dịch vụ đại lý chuyển nhượng
Accrued expense for Tranfer agency fee </t>
  </si>
  <si>
    <t>Dự chi phí cung cấp dịch vụ tính giá trị tài sản ròng tham chiếu (iNAV) cho HOSE
Accrued expense for payable to HOSE for iNAV calculation</t>
  </si>
  <si>
    <t>Dự chi phí cấp quyền sử dụng chỉ số cho HOSE
Accrued expense for payable to HOSE for Index usage</t>
  </si>
  <si>
    <t>Trích trước phí công tác, họp của ban đại diện
Accrued expense for Fund's Board of Representatives travelling, meeting</t>
  </si>
  <si>
    <t>Trích trước phí quản lý thường niên trả cho UBCKNN
Accrued expense for Annual Management  Fee pay to SSC</t>
  </si>
  <si>
    <t>Phí Ngân hàng S2B
S2B Bank charge</t>
  </si>
  <si>
    <t>320.5</t>
  </si>
  <si>
    <t>1</t>
  </si>
  <si>
    <t>2</t>
  </si>
  <si>
    <t>3</t>
  </si>
  <si>
    <t>3.1</t>
  </si>
  <si>
    <t>3.2</t>
  </si>
  <si>
    <t>3.2.1</t>
  </si>
  <si>
    <t>3.2.2</t>
  </si>
  <si>
    <t>3.3</t>
  </si>
  <si>
    <t>3.4</t>
  </si>
  <si>
    <t>4</t>
  </si>
  <si>
    <t>5</t>
  </si>
  <si>
    <t>6</t>
  </si>
  <si>
    <t>7</t>
  </si>
  <si>
    <t>8</t>
  </si>
  <si>
    <t>9</t>
  </si>
  <si>
    <t>Tiền gửi ngân hàng và tương đương tiền
Cash at bank and cash equivalent</t>
  </si>
  <si>
    <t xml:space="preserve">Tiền gửi ngân hàng cho hoạt động của Quỹ mở
Cash at bank for Fund's operation </t>
  </si>
  <si>
    <t>Tiền gửi có kỳ hạn dưới 3 tháng
Term deposit less than 3 months</t>
  </si>
  <si>
    <t>Các khoản đầu tư
Investments</t>
  </si>
  <si>
    <t>Dự phòng giảm giá tài sản nhận thế chấp 
Impairment of devaluation of assets as pledge</t>
  </si>
  <si>
    <t>Các khoản phải thu
Receivables</t>
  </si>
  <si>
    <t>Phải thu về bán các khoản đầu tư
Receivables from investments sold but not yet settled</t>
  </si>
  <si>
    <t>Phải thu và dự thu cổ tức, tiền lãi các khoản đầu tư
Dividend and interest receivables</t>
  </si>
  <si>
    <t>Phải thu cổ tức, tiền lãi đến ngày nhận
Dividend and interest receivables on or after payment date</t>
  </si>
  <si>
    <t>Dự thu cổ tức, tiền lãi chưa đến ngày nhận 
Dividend and interest receivables before payment date</t>
  </si>
  <si>
    <t>Các khoản phải thu khác
Other receivables</t>
  </si>
  <si>
    <t>Dự phòng nợ phải thu khó đòi
Provision for doubtful debt</t>
  </si>
  <si>
    <t>NỢ PHẢI TRẢ
TOTAL LIABILITIES</t>
  </si>
  <si>
    <t>Phải trả về mua các khoản đầu tư
Payables for securities bought but not yet settled</t>
  </si>
  <si>
    <t>Phải trả phí cho các Đại lý phân phối, Công ty quản lý quỹ về mua bán Chứng chỉ quỹ
Subscription and Redemption fee payable to distributors and fund management company</t>
  </si>
  <si>
    <t>Thuế và các khoản phải nộp Nhà nước
Tax payables and obligations to the State Budget</t>
  </si>
  <si>
    <t>Phải trả thu nhập cho Nhà đầu tư
Profit distribution payables</t>
  </si>
  <si>
    <t>Chi phí phải trả
Expense Accuals</t>
  </si>
  <si>
    <t>Phải trả cho Nhà đầu tư về mua lại Chứng chỉ quỹ
Redemption payable</t>
  </si>
  <si>
    <t>Phải trả dịch vụ quản lý Quỹ mở
Fund management related service expense payable</t>
  </si>
  <si>
    <t>Phải trả, phải nộp khác
Other payables</t>
  </si>
  <si>
    <t xml:space="preserve">	GIÁ TRỊ TÀI SẢN RÒNG CÓ THỂ PHÂN PHỐI CHO NHÀ ĐẦU TƯ NẮM GIỮ CHỨNG CHỈ QUỸ MỞ (I-II)
DISTRIBUTABLE NET ASSET VALUE (I-II)</t>
  </si>
  <si>
    <t>Vốn góp của Nhà đầu tư
Paid up capital</t>
  </si>
  <si>
    <t>Vốn góp phát hành
Capital from subscription</t>
  </si>
  <si>
    <t>Thặng dư vốn góp của Nhà đầu tư
Share premium</t>
  </si>
  <si>
    <t>Lợi nhuận chưa phân phối 
Undistributed earnings</t>
  </si>
  <si>
    <t>Lợi nhuận chưa phân phối  đầu kỳ
Undistributed earnings  at the beginning of the period</t>
  </si>
  <si>
    <t>Lợi nhuận chưa phân phối  trong kỳ
Undistributed earnings during the period</t>
  </si>
  <si>
    <t xml:space="preserve">GIÁ TRỊ TÀI SẢN RÒNG QUỸ MỞ TRÊN 1 ĐƠN VỊ CHỨNG CHỈ QUỸ (IV=III/VI.4)
NET ASSET VALUE  PER FUND CERTIFICATE </t>
  </si>
  <si>
    <t>LỢI NHUẬN ĐÃ PHÂN PHỐI CHO NHÀ ĐẦU TƯ
DISTRIBUTED EARNINGS</t>
  </si>
  <si>
    <t>Lợi nhuận/Tài sản đã phân phối cho Nhà đầu tư trong năm
Distributed earnings assets in the period</t>
  </si>
  <si>
    <t>Lợi nhuận đã phân phối cho Nhà đầu tư lũy kế từ khi thành lập Quỹ mở đến kỳ lập báo cáo này
Accumulated distributed profit/ assets</t>
  </si>
  <si>
    <t>Tài sản nhận thế chấp
Assets received as pledge</t>
  </si>
  <si>
    <t>Nợ khó đòi đã xử lý
Written off bad debts</t>
  </si>
  <si>
    <t>Ngoại tệ các loại
Foreign currencies</t>
  </si>
  <si>
    <t>Số lượng Chứng chỉ quỹ đang lưu hành
Number of outstanding fund certificates</t>
  </si>
  <si>
    <t>Đầu tư khác
Other investments</t>
  </si>
  <si>
    <t>2205.7</t>
  </si>
  <si>
    <t>2215.1.2</t>
  </si>
  <si>
    <t>Phải trả nhà đầu tư trên cổ tức đã thu
Payables to investors for collected dividend</t>
  </si>
  <si>
    <t>2215.1.3</t>
  </si>
  <si>
    <t>Phải trả cho Nhà đầu tư về mua lại Chứng chỉ quỹ
Redemption payable to investors</t>
  </si>
  <si>
    <t>2215.1.4</t>
  </si>
  <si>
    <t>Phải trả nhà đầu tư
Payables to investors</t>
  </si>
  <si>
    <t>2215.1</t>
  </si>
  <si>
    <t>2215.2</t>
  </si>
  <si>
    <t>2215.9.1</t>
  </si>
  <si>
    <t>2215.9.2</t>
  </si>
  <si>
    <t xml:space="preserve">Trích trước phí lưu ký tài sản Quỹ mở
Accrued expense for Custodian fee </t>
  </si>
  <si>
    <t>2215.10.1</t>
  </si>
  <si>
    <t>2215.10.2</t>
  </si>
  <si>
    <t>2215.10.3</t>
  </si>
  <si>
    <t>2215.17.4</t>
  </si>
  <si>
    <t>2215.17.1</t>
  </si>
  <si>
    <t>2215.17.3</t>
  </si>
  <si>
    <t>2215.17.2</t>
  </si>
  <si>
    <t>Trích trước phí quản lý thường niên trả UBCKNN
Accrued expense for Annual Management Fee pay to SSC</t>
  </si>
  <si>
    <t>2215.18.1</t>
  </si>
  <si>
    <t>2215.18.2</t>
  </si>
  <si>
    <t>Dự phòng giảm giá tài sản nhận thế chấp
Impairment of devaluation of assets as pledge</t>
  </si>
  <si>
    <t>2206.1</t>
  </si>
  <si>
    <t>Phải thu trái tức
Coupon receivable</t>
  </si>
  <si>
    <t>2206.2</t>
  </si>
  <si>
    <t>Chi phí dự phòng nợ phải thu khó đòi về cổ tức, tiền lãi và xử lý tổn thất nợ phải thu khó đòi về cổ tức, tiền lãi
Provision expense for bad debts from dividends, interest income and written off bad debts from dividends, interest income</t>
  </si>
  <si>
    <t>Phí niêm yết, phí đăng ký chứng khoán
Listing, Registration fee expenses</t>
  </si>
  <si>
    <t>Phí quản lý thường niên trả cho UBCKNN
Annual management fee paid to SSC</t>
  </si>
  <si>
    <t>2232.6</t>
  </si>
  <si>
    <t>Phải thu cổ tức, trái tức
Dividend, Coupon receivables</t>
  </si>
  <si>
    <t>Phải trả phí quản lý cho công ty quản lý quỹ
Management fee payable</t>
  </si>
  <si>
    <t>Phải trả phí họp đại hội thưởng niên
General meeting expense payable</t>
  </si>
  <si>
    <t>Phải trả phí báo cáo thường niên
Annual report fee payable</t>
  </si>
  <si>
    <t>Thu nhập khác về đầu tư
Other investment income</t>
  </si>
  <si>
    <t>Thu nhập khác 
Other income</t>
  </si>
  <si>
    <t>Chi phí cung cấp báo giá chứng khoán
Price feed fee Expenses</t>
  </si>
  <si>
    <t xml:space="preserve">Chi phí môi giới
Brokerage fee </t>
  </si>
  <si>
    <t>2210.3</t>
  </si>
  <si>
    <t>Ghi chú/ Notes:</t>
  </si>
  <si>
    <t>2229.3</t>
  </si>
  <si>
    <t>2246.1</t>
  </si>
  <si>
    <t>2246.2</t>
  </si>
  <si>
    <t>2246.3</t>
  </si>
  <si>
    <t>2246.4</t>
  </si>
  <si>
    <t>2246.5</t>
  </si>
  <si>
    <t>2246.6</t>
  </si>
  <si>
    <t>2246.7</t>
  </si>
  <si>
    <t>2246.8</t>
  </si>
  <si>
    <t>2246.9</t>
  </si>
  <si>
    <t>2246.10</t>
  </si>
  <si>
    <t>2246.11</t>
  </si>
  <si>
    <t>2246.12</t>
  </si>
  <si>
    <t>2246.13</t>
  </si>
  <si>
    <t>2246.14</t>
  </si>
  <si>
    <t>2246.15</t>
  </si>
  <si>
    <t>2246.16</t>
  </si>
  <si>
    <t>2246.17</t>
  </si>
  <si>
    <t>2246.18</t>
  </si>
  <si>
    <t>2246.19</t>
  </si>
  <si>
    <t>2246.20</t>
  </si>
  <si>
    <t>110</t>
  </si>
  <si>
    <t>120</t>
  </si>
  <si>
    <t>121</t>
  </si>
  <si>
    <t>122</t>
  </si>
  <si>
    <t>130</t>
  </si>
  <si>
    <t>132</t>
  </si>
  <si>
    <t>133</t>
  </si>
  <si>
    <t>134</t>
  </si>
  <si>
    <t>135</t>
  </si>
  <si>
    <t>100</t>
  </si>
  <si>
    <t>316</t>
  </si>
  <si>
    <t>317</t>
  </si>
  <si>
    <t>317.1</t>
  </si>
  <si>
    <t>317.2</t>
  </si>
  <si>
    <t>319</t>
  </si>
  <si>
    <t>319.6</t>
  </si>
  <si>
    <t>319.7</t>
  </si>
  <si>
    <t>320</t>
  </si>
  <si>
    <t>320.4</t>
  </si>
  <si>
    <t>300</t>
  </si>
  <si>
    <t>400</t>
  </si>
  <si>
    <t>411</t>
  </si>
  <si>
    <t>430</t>
  </si>
  <si>
    <t>440</t>
  </si>
  <si>
    <t>441</t>
  </si>
  <si>
    <t>442</t>
  </si>
  <si>
    <t>001</t>
  </si>
  <si>
    <t>002</t>
  </si>
  <si>
    <t>003</t>
  </si>
  <si>
    <t>004</t>
  </si>
  <si>
    <t>Chi phí khác
Other expenses</t>
  </si>
  <si>
    <t>Phí quản lý thường niên trả UBCKNN
Annual fee Expenses paid to SSC</t>
  </si>
  <si>
    <t>ACB</t>
  </si>
  <si>
    <t>CTG</t>
  </si>
  <si>
    <t>FPT</t>
  </si>
  <si>
    <t>GAS</t>
  </si>
  <si>
    <t>HPG</t>
  </si>
  <si>
    <t>KDH</t>
  </si>
  <si>
    <t>MWG</t>
  </si>
  <si>
    <t>PNJ</t>
  </si>
  <si>
    <t>SAB</t>
  </si>
  <si>
    <t>VCB</t>
  </si>
  <si>
    <t>VJC</t>
  </si>
  <si>
    <t>VNM</t>
  </si>
  <si>
    <t>2246.21</t>
  </si>
  <si>
    <t>2246.22</t>
  </si>
  <si>
    <t>2246.23</t>
  </si>
  <si>
    <t>2246.24</t>
  </si>
  <si>
    <t>2246.25</t>
  </si>
  <si>
    <t>2246.26</t>
  </si>
  <si>
    <t>121.2</t>
  </si>
  <si>
    <t>Người lập:</t>
  </si>
  <si>
    <t xml:space="preserve">             Người duyệt:</t>
  </si>
  <si>
    <t>____________________________________________</t>
  </si>
  <si>
    <t>_____________________________________</t>
  </si>
  <si>
    <t>Ông Nguyễn Minh Đăng Khánh</t>
  </si>
  <si>
    <t>Ông Trần Thanh Tân</t>
  </si>
  <si>
    <t>Kế toán Quỹ</t>
  </si>
  <si>
    <t xml:space="preserve">Phó Tổng Giám đốc kiêm 
Giám đốc Tài chính
</t>
  </si>
  <si>
    <t>Tổng Giám đốc</t>
  </si>
  <si>
    <t>______________________________________</t>
  </si>
  <si>
    <t xml:space="preserve">         Ông Nguyễn Minh Đăng Khánh</t>
  </si>
  <si>
    <t xml:space="preserve">            Ông Trần Thanh Tân</t>
  </si>
  <si>
    <t xml:space="preserve">   Phó Tổng Giám đốc kiêm 
Giám đốc Tài chính
</t>
  </si>
  <si>
    <t xml:space="preserve">                 Tổng Giám đốc</t>
  </si>
  <si>
    <t xml:space="preserve">        Ông Nguyễn Minh Đăng Khánh</t>
  </si>
  <si>
    <t>________________________________</t>
  </si>
  <si>
    <t>__________________________</t>
  </si>
  <si>
    <t xml:space="preserve">      Ông Trần Thanh Tân</t>
  </si>
  <si>
    <t xml:space="preserve">           Tổng Giám đốc</t>
  </si>
  <si>
    <t>Năm 2018
Year 2018</t>
  </si>
  <si>
    <t>2232.7</t>
  </si>
  <si>
    <t>2221.2</t>
  </si>
  <si>
    <t>111.2</t>
  </si>
  <si>
    <t>111.3</t>
  </si>
  <si>
    <t>MBB</t>
  </si>
  <si>
    <t>PLX</t>
  </si>
  <si>
    <t>VPB</t>
  </si>
  <si>
    <t>PME</t>
  </si>
  <si>
    <t>ACV</t>
  </si>
  <si>
    <t>MSN</t>
  </si>
  <si>
    <t>CTD</t>
  </si>
  <si>
    <t>VIC</t>
  </si>
  <si>
    <t>2246.27</t>
  </si>
  <si>
    <t>SSI</t>
  </si>
  <si>
    <t>2246.28</t>
  </si>
  <si>
    <t>BID</t>
  </si>
  <si>
    <t>2246.29</t>
  </si>
  <si>
    <t>DXG</t>
  </si>
  <si>
    <t>2246.30</t>
  </si>
  <si>
    <t>NLG</t>
  </si>
  <si>
    <t>2247</t>
  </si>
  <si>
    <t>111.1</t>
  </si>
  <si>
    <t>121.4</t>
  </si>
  <si>
    <t>134.1</t>
  </si>
  <si>
    <t>134.2</t>
  </si>
  <si>
    <t>134.3</t>
  </si>
  <si>
    <t>134.4</t>
  </si>
  <si>
    <t>134.5</t>
  </si>
  <si>
    <t>136.1</t>
  </si>
  <si>
    <t>136.2</t>
  </si>
  <si>
    <t>136.4</t>
  </si>
  <si>
    <t>311.1</t>
  </si>
  <si>
    <t>311.2</t>
  </si>
  <si>
    <t>316.1</t>
  </si>
  <si>
    <t>316.2</t>
  </si>
  <si>
    <t>316.3</t>
  </si>
  <si>
    <t>316.4</t>
  </si>
  <si>
    <t>316.5</t>
  </si>
  <si>
    <t>319.1</t>
  </si>
  <si>
    <t>319.2</t>
  </si>
  <si>
    <t>319.3</t>
  </si>
  <si>
    <t>319.4</t>
  </si>
  <si>
    <t>319.5</t>
  </si>
  <si>
    <t>320.1</t>
  </si>
  <si>
    <t>320.2</t>
  </si>
  <si>
    <t>320.3</t>
  </si>
  <si>
    <t>420.1</t>
  </si>
  <si>
    <t>420.2</t>
  </si>
  <si>
    <t>2210.1</t>
  </si>
  <si>
    <t>2210.2</t>
  </si>
  <si>
    <t>2215.16</t>
  </si>
  <si>
    <t>2215.18</t>
  </si>
  <si>
    <t>2224</t>
  </si>
  <si>
    <t>2226</t>
  </si>
  <si>
    <t>2227</t>
  </si>
  <si>
    <t>2229</t>
  </si>
  <si>
    <t>2230</t>
  </si>
  <si>
    <t>2231</t>
  </si>
  <si>
    <t>2232</t>
  </si>
  <si>
    <t>2233</t>
  </si>
  <si>
    <t>2234</t>
  </si>
  <si>
    <t>2237</t>
  </si>
  <si>
    <t>2238</t>
  </si>
  <si>
    <t>2239</t>
  </si>
  <si>
    <t>2240</t>
  </si>
  <si>
    <t>2243</t>
  </si>
  <si>
    <t>2220</t>
  </si>
  <si>
    <t>2221.1</t>
  </si>
  <si>
    <t>2222.1</t>
  </si>
  <si>
    <t>2222.2</t>
  </si>
  <si>
    <t>2223.1</t>
  </si>
  <si>
    <t>2223.2</t>
  </si>
  <si>
    <t>2223.3</t>
  </si>
  <si>
    <t>2230.5</t>
  </si>
  <si>
    <t>2232.5</t>
  </si>
  <si>
    <t>2239.1</t>
  </si>
  <si>
    <t>2239.2</t>
  </si>
  <si>
    <t>2239.3</t>
  </si>
  <si>
    <t>2239.4</t>
  </si>
  <si>
    <t>(Ban hành kèm theo Thông tư 183/2011/TT-BTC ngày 16 tháng 12 năm 2011 hướng dẫn về việc thành lập và quản lý quỹ mở)
(Issued in association with Circular 183/2011/TT-BTC dated 16 Dec 2011 guiding establishment and management of the Open-Ended Fund)</t>
  </si>
  <si>
    <t>BÁO CÁO HOẠT ĐỘNG VAY, GIAO DỊCH MUA BÁN LẠI CỦA QUỸ
REPORT ON BORROWING OPERATION, REPO/REVERSE REPO TRANSACTIONS OF THE FUND</t>
  </si>
  <si>
    <t>Fund Management Company:</t>
  </si>
  <si>
    <t>BÁO CÁO THAY ĐỔI GIÁ TRỊ TÀI SẢN RÒNG, GIAO DỊCH CHỨNG CHỈ QŨY
REPORT ON CHANGE OF NET ASSET VALUE, TRADING OF FUND CERTIFICATE</t>
  </si>
  <si>
    <t>Thay đổi số lượng chứng chỉ quỹ trong kỳ
Change of Number of Fund Certificates during the period</t>
  </si>
  <si>
    <t>2276.1</t>
  </si>
  <si>
    <t>Thay đổi giá trị vốn trong kỳ (theo mệnh giá) 
Change in capital amount during the period (based on par value)</t>
  </si>
  <si>
    <t>2276.2</t>
  </si>
  <si>
    <t>Lãi tiền gửi ngân hàng
Interest from bank deposits</t>
  </si>
  <si>
    <t>1.1 Cổ tức, trái tức được chia
Dividend and interest income</t>
  </si>
  <si>
    <t>Mẫu số B02g - QM. Báo cáo tình hình tài chính
Template B02g - QM. Statement of Financial Position</t>
  </si>
  <si>
    <t>Mẫu số B01g - QM. Báo cáo thu nhập
Template B01g - QM. Statement of Comprehensive Income</t>
  </si>
  <si>
    <t>111.4</t>
  </si>
  <si>
    <t>121.9</t>
  </si>
  <si>
    <t>2253.1</t>
  </si>
  <si>
    <t>2253.2</t>
  </si>
  <si>
    <t>2203.4</t>
  </si>
  <si>
    <t>2205.8</t>
  </si>
  <si>
    <t>VHM</t>
  </si>
  <si>
    <t>TCB</t>
  </si>
  <si>
    <t>(**) Không tính đến giá trị cam kết của các hợp đồng tương lai chỉ số
       Excluding the committed value of the Index Futures contracts.</t>
  </si>
  <si>
    <t>(*) Các chỉ tiêu từ 1 đến 7 của "Chỉ tiêu về hiệu quả hoạt động" đã được điều chỉnh để phản ánh số liệu trên cơ sở hoạt động tròn năm bằng cách nhân các chỉ tiêu này với 12 (đối với báo cáo tháng), 4 (đối với báo cáo quý), 2 (đối với báo cáo bán niên), 1 (đối với báo cáo năm).
All Indicator starting from number 1 to 7 of "Investment performance indicators" are annualized to reflect a rate that is based on a full year operation by multiplying these indicators with 12 (monthly report) or 4 (quarterly report) or 2 (semi-annual report) or 1 (annual report).</t>
  </si>
  <si>
    <t>2231.3</t>
  </si>
  <si>
    <t>Hợp đồng tương lai chỉ số
Index future contracts</t>
  </si>
  <si>
    <t>Tiền gửi ký quỹ cho hoạt động đầu tư chứng khoán phái sinh
Margin account for trading derivatives</t>
  </si>
  <si>
    <t>KBC</t>
  </si>
  <si>
    <t>POW</t>
  </si>
  <si>
    <t xml:space="preserve">Ngân hàng TNHH một thành viên Standard Chartered (Việt Nam)
</t>
  </si>
  <si>
    <t>VietFund Management Company</t>
  </si>
  <si>
    <t>Nguyễn Ngọc Lan Anh</t>
  </si>
  <si>
    <t>Giám đốc Nghiệp vụ khối Thị trường, Tài sản và Dịch vụ chứng khoán</t>
  </si>
  <si>
    <t xml:space="preserve">Phụ lục 31: Mẫu Báo cáo hoạt động vay, giao dịch mua bán lại của quỹ
Appendix 31: Report on borrowing operation, repo/reverse repo transactions of the fund
</t>
  </si>
  <si>
    <t>Tốc độ vòng quay danh mục trong kỳ (%) = (Tổng giá trị danh mục mua vào + tổng giá trị danh mục bán ra) /2 / Giá trị tài sản ròng trung bình trong kỳ
Portfolio turnover rate (%) = (total value of buy-in portfolio + total proceeds of sale-out portfolio) / 2 / Average NAV (**)</t>
  </si>
  <si>
    <t>Năm 2019
Year 2019</t>
  </si>
  <si>
    <t>Vũ Hương Giang</t>
  </si>
  <si>
    <t>Phó Phòng Nghiệp vụ Dịch vụ Chứng khoán</t>
  </si>
  <si>
    <t>BVH</t>
  </si>
  <si>
    <t>VRE</t>
  </si>
  <si>
    <t>2246.31</t>
  </si>
  <si>
    <t>2246.32</t>
  </si>
  <si>
    <t>Lãi tiền gửi và chứng chỉ tiền gửi được nhận
Interest receivables from deposits and certificates of deposit</t>
  </si>
  <si>
    <t>Ngày 30 tháng 06 năm 2019
As at 30 Jun 2019</t>
  </si>
  <si>
    <t>Quý II năm 2019
Quarter II 2019</t>
  </si>
  <si>
    <t>Tại ngày 30 tháng 06 năm 2019
As at 30 Jun 2019</t>
  </si>
  <si>
    <t>2226.5</t>
  </si>
  <si>
    <t>20.2.4</t>
  </si>
  <si>
    <t>Phí dịch vụ lưu ký - phí VSD về quản lý vị thế và tài sản ký quỹ cho các hợp đồng phái sinh
Custodian service -  VSD fee for position and margin management of index future contracts</t>
  </si>
  <si>
    <t>Phí thiết kế, in ấn, gửi thư…
Designing, printing, posting... expense</t>
  </si>
  <si>
    <t>Vốn góp mua lại
Capital from redemption</t>
  </si>
  <si>
    <t>DPM</t>
  </si>
  <si>
    <t>EIB</t>
  </si>
  <si>
    <t>GMD</t>
  </si>
  <si>
    <t>HDB</t>
  </si>
  <si>
    <t>MSR</t>
  </si>
  <si>
    <t>NVL</t>
  </si>
  <si>
    <t>PHR</t>
  </si>
  <si>
    <t>REE</t>
  </si>
  <si>
    <t>ROS</t>
  </si>
  <si>
    <t>SBT</t>
  </si>
  <si>
    <t>VEA</t>
  </si>
  <si>
    <t>VHC</t>
  </si>
  <si>
    <t>2246.33</t>
  </si>
  <si>
    <t>2246.34</t>
  </si>
  <si>
    <t>2246.35</t>
  </si>
  <si>
    <t>2246.36</t>
  </si>
  <si>
    <t>2246.37</t>
  </si>
  <si>
    <t>2246.38</t>
  </si>
  <si>
    <t>2246.39</t>
  </si>
  <si>
    <t>2246.40</t>
  </si>
  <si>
    <t>2246.41</t>
  </si>
  <si>
    <t>2246.42</t>
  </si>
  <si>
    <t>2246.43</t>
  </si>
  <si>
    <t>2246.44</t>
  </si>
  <si>
    <t>2246.45</t>
  </si>
  <si>
    <t>- Tiền gửi cho hoạt động mua bán của nhà đầu tư 
Cash at bank for Fund's subscription/redemption</t>
  </si>
  <si>
    <t>- Tiền gửi phong tỏa 
Frozen Account</t>
  </si>
  <si>
    <t>Công cụ chuyển nhượng…
Transferable instruments…</t>
  </si>
  <si>
    <t xml:space="preserve">-Tiền gửi ngân hàng và tương đương tiền cho hoạt động của Quỹ 
Cash at bank and cash equivalent for Fund's operation </t>
  </si>
  <si>
    <t>Trich trước lãi vay ngắn hạn
Accrued Interest Expense</t>
  </si>
  <si>
    <t>Lãi chứng chỉ tiền gửi
Interest income from certificates of deposits</t>
  </si>
  <si>
    <t>Lãi tiền gửi ngân hàng
Interest income from bank deposits</t>
  </si>
  <si>
    <t>2264</t>
  </si>
  <si>
    <t>2265</t>
  </si>
  <si>
    <t>2266</t>
  </si>
  <si>
    <t>22661</t>
  </si>
  <si>
    <t>2267</t>
  </si>
  <si>
    <t>2268</t>
  </si>
  <si>
    <t>2269</t>
  </si>
  <si>
    <t>2270</t>
  </si>
  <si>
    <t>2272</t>
  </si>
  <si>
    <t>2273</t>
  </si>
  <si>
    <t>2274</t>
  </si>
  <si>
    <t>2275</t>
  </si>
  <si>
    <t>2276</t>
  </si>
  <si>
    <t>2277</t>
  </si>
  <si>
    <t>2278</t>
  </si>
  <si>
    <t>22781</t>
  </si>
  <si>
    <t>22782</t>
  </si>
  <si>
    <t>2279</t>
  </si>
  <si>
    <t>2280</t>
  </si>
  <si>
    <t>2281</t>
  </si>
  <si>
    <t>2282</t>
  </si>
  <si>
    <t>2283</t>
  </si>
  <si>
    <t>2284</t>
  </si>
  <si>
    <t>22841</t>
  </si>
  <si>
    <t>2285</t>
  </si>
  <si>
    <t>11.2</t>
  </si>
  <si>
    <t>2200</t>
  </si>
  <si>
    <t>2211</t>
  </si>
  <si>
    <t>2248</t>
  </si>
  <si>
    <t>2249</t>
  </si>
  <si>
    <t>2250</t>
  </si>
  <si>
    <t>2251</t>
  </si>
  <si>
    <t>2251.1</t>
  </si>
  <si>
    <t>2251.2</t>
  </si>
  <si>
    <t>2252</t>
  </si>
  <si>
    <t>2253</t>
  </si>
  <si>
    <t>2254</t>
  </si>
  <si>
    <t>2255</t>
  </si>
  <si>
    <t>2256</t>
  </si>
  <si>
    <t>2256.1</t>
  </si>
  <si>
    <t>2256.2</t>
  </si>
  <si>
    <t>2256.3</t>
  </si>
  <si>
    <t>2256.4</t>
  </si>
  <si>
    <t>2256.5</t>
  </si>
  <si>
    <t>2256.6</t>
  </si>
  <si>
    <t>2256.7</t>
  </si>
  <si>
    <t>2257</t>
  </si>
  <si>
    <t>2258</t>
  </si>
  <si>
    <t>2259</t>
  </si>
  <si>
    <t>2259.1</t>
  </si>
  <si>
    <t>2259.2</t>
  </si>
  <si>
    <t>2259.3</t>
  </si>
  <si>
    <t>2260</t>
  </si>
  <si>
    <t>2261</t>
  </si>
  <si>
    <t>2262</t>
  </si>
  <si>
    <t>2263</t>
  </si>
  <si>
    <t>4062</t>
  </si>
  <si>
    <t>4061</t>
  </si>
  <si>
    <t>4060</t>
  </si>
  <si>
    <t>4063</t>
  </si>
  <si>
    <t>4064</t>
  </si>
  <si>
    <t>4065</t>
  </si>
  <si>
    <t>4066</t>
  </si>
  <si>
    <t>4067</t>
  </si>
  <si>
    <t>4067.1</t>
  </si>
  <si>
    <t>II. Thay đổi NAV so với kỳ trước (= II.1 + II.2), 
trong đó:
Change of NAV during the period (= II.1 + II.2),
of which:</t>
  </si>
  <si>
    <t>II.1 Thay đổi NAV do biến động thị trường và hoạt động giao dịch của Quỹ mở trong kỳ
Changes of NAV due to market fluctuation and the fund's investment during the period</t>
  </si>
  <si>
    <t>II.2 Thay đổi NAV do phân chia Lợi nhuận/Tài sản của Quỹ mở cho Nhà đầu tư trong kỳ
Change of NAV due to profit distribution to investors during the period</t>
  </si>
  <si>
    <t>III. Thay đổi NAV do mua lại, phát hành thêm Chứng chỉ quỹ (= III.1 + III.2)
Change of NAV due to redemption, subscription of Fund Certificate (= III.1 + III.2)</t>
  </si>
  <si>
    <t>IV. Giá trị tài sản ròng của Quỹ mở cuối kỳ 
( = I + II + III) 
NAV at the end of period (= I + II + III)</t>
  </si>
  <si>
    <t xml:space="preserve">Giá trị tài sản ròng trên một đơn vị quỹ cuối kỳ
NAV per unit at the end of period </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</si>
  <si>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prospectus, financial statements, transaction confirmations, account statements and other documents to investors; information disclosure fee; fee for organising annual general meeting, board of representatives meeting</t>
  </si>
  <si>
    <t>Quý III
Quarter III</t>
  </si>
  <si>
    <t>Ngày 30 tháng 09 năm 2019
As at 30 Sep 2019</t>
  </si>
  <si>
    <t>Quý III năm 2019
Quarter III 2019</t>
  </si>
  <si>
    <t>Tại ngày 30 tháng 09 năm 2019
As at 30 Sep 2019</t>
  </si>
  <si>
    <t>Tại ngày 30 tháng 09 năm 2019/As at 30 Sep 2019</t>
  </si>
  <si>
    <t>Quý III năm 2019/ Quarter III 2019</t>
  </si>
  <si>
    <t>KSB</t>
  </si>
  <si>
    <t>SIP</t>
  </si>
  <si>
    <t>SZC</t>
  </si>
  <si>
    <t>Trái phiếu Doanh Nghiệp KBC11806
Corporate Bond KBC11806</t>
  </si>
  <si>
    <t>Trái phiếu Doanh Nghiệp VIC11814
Corporate Bond VIC11814</t>
  </si>
  <si>
    <t>Bà Mai Thùy Sâm</t>
  </si>
  <si>
    <t>Ngày 09 tháng 10 năm 2019</t>
  </si>
  <si>
    <t>Chi tiết loại hợp đồng phái sinh
Index future contracts</t>
  </si>
  <si>
    <t>Các khoản đầu tư thuần
Investments</t>
  </si>
  <si>
    <t xml:space="preserve">Chứng chỉ tiền gửi 
Certificates of Deposit </t>
  </si>
  <si>
    <t>Phải thu cổ tức
Dividend receivables</t>
  </si>
  <si>
    <t>Phải thu lãi tiền gửi có kỳ hạn dưới 3 tháng
Interest receivables from deposit with term less than three (03) months</t>
  </si>
  <si>
    <t>Phải thu lãi chứng chỉ tiền gửi
Interest receivables from Certificates of Deposit</t>
  </si>
  <si>
    <t>Dự thu lãi chứng chỉ tiền gửi
Interest accrual from Certificates of Deposit</t>
  </si>
  <si>
    <t>Vay ngắn hạn
Short-term loans</t>
  </si>
  <si>
    <t>Gốc khoản vay ngắn hạn 
Short-term loans Principal</t>
  </si>
  <si>
    <t>(+) Tăng, (-) giảm vay ngắn hạn
Increase, (Decrease) in Short-term Loans</t>
  </si>
  <si>
    <t>Chứng chỉ tiền gửi 
Certificates of Deposit</t>
  </si>
  <si>
    <t>Phải thu lãi tiền gửi có kỳ hạn
Interest receivable from term deposits</t>
  </si>
  <si>
    <t>Phải thu lãi chứng chỉ tiền gửi
Interest receivable from Certificates of Deposit</t>
  </si>
  <si>
    <t>Nợ
Liabilities</t>
  </si>
  <si>
    <t>Vay ngắn hạn 
Short-term loans</t>
  </si>
  <si>
    <t>Gốc khoản vay ngắn hạn
Short-term loans Principal</t>
  </si>
  <si>
    <t>Lãi chứng chỉ tiền gửi
Interest from Certificates of Deposit</t>
  </si>
  <si>
    <t>Chi phí lãi vay  
Borrowing Interest Expenses</t>
  </si>
  <si>
    <t>Phí thực hiện quyền trả cho VSD
Fee paid to VSD for getting the list of investors</t>
  </si>
  <si>
    <t>Phải thu cho khoản cổ phiếu hạn chế chờ mua
Receivable from AP/Investors on bought investment</t>
  </si>
  <si>
    <t>Chứng chỉ tiền gửi 
Certificates of deposit</t>
  </si>
  <si>
    <t>Tiền gửi có kỳ hạn trên 3 tháng
Deposits with term over three (03) months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</si>
</sst>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_(* \(#,##0\);_(* &quot;-&quot;_);_(@_)"/>
    <numFmt numFmtId="43" formatCode="_(* #,##0.00_);_(* \(#,##0.00\);_(* &quot;-&quot;??_);_(@_)"/>
    <numFmt numFmtId="164" formatCode="_-* #,##0\ _₫_-;\-* #,##0\ _₫_-;_-* &quot;-&quot;\ _₫_-;_-@_-"/>
    <numFmt numFmtId="165" formatCode="_-* #,##0.00\ _₫_-;\-* #,##0.00\ _₫_-;_-* &quot;-&quot;??\ _₫_-;_-@_-"/>
    <numFmt numFmtId="166" formatCode="_(* #,##0_);_(* \(#,##0\);_(* &quot;-&quot;??_);_(@_)"/>
    <numFmt numFmtId="167" formatCode="#,##0.####"/>
  </numFmts>
  <fonts count="54">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u/>
      <sz val="11"/>
      <color theme="10"/>
      <name val="Calibri"/>
      <family val="2"/>
      <scheme val="minor"/>
    </font>
    <font>
      <sz val="11"/>
      <color theme="1"/>
      <name val="Times New Roman"/>
      <family val="1"/>
    </font>
    <font>
      <i/>
      <sz val="11"/>
      <color theme="1"/>
      <name val="Times New Roman"/>
      <family val="1"/>
    </font>
    <font>
      <b/>
      <sz val="11"/>
      <color theme="1"/>
      <name val="Times New Roman"/>
      <family val="1"/>
    </font>
    <font>
      <sz val="11"/>
      <color theme="0" tint="-4.9989318521683403E-2"/>
      <name val="Times New Roman"/>
      <family val="1"/>
    </font>
    <font>
      <b/>
      <sz val="8"/>
      <color indexed="8"/>
      <name val="Tahoma"/>
      <family val="2"/>
    </font>
    <font>
      <i/>
      <sz val="8"/>
      <color indexed="8"/>
      <name val="Tahoma"/>
      <family val="2"/>
    </font>
    <font>
      <b/>
      <sz val="12"/>
      <name val="Tahoma"/>
      <family val="2"/>
    </font>
    <font>
      <i/>
      <sz val="10"/>
      <name val="Tahoma"/>
      <family val="2"/>
    </font>
    <font>
      <b/>
      <sz val="10"/>
      <name val="Tahoma"/>
      <family val="2"/>
    </font>
    <font>
      <b/>
      <sz val="10"/>
      <color indexed="30"/>
      <name val="Tahoma"/>
      <family val="2"/>
    </font>
    <font>
      <sz val="10"/>
      <name val="Tahoma"/>
      <family val="2"/>
    </font>
    <font>
      <sz val="10"/>
      <color indexed="8"/>
      <name val="Tahoma"/>
      <family val="2"/>
    </font>
    <font>
      <sz val="10"/>
      <color theme="1"/>
      <name val="Tahoma"/>
      <family val="2"/>
    </font>
    <font>
      <b/>
      <sz val="10"/>
      <color rgb="FF0070C0"/>
      <name val="Tahoma"/>
      <family val="2"/>
    </font>
    <font>
      <b/>
      <sz val="10"/>
      <color indexed="8"/>
      <name val="Tahoma"/>
      <family val="2"/>
    </font>
    <font>
      <b/>
      <sz val="10"/>
      <color indexed="63"/>
      <name val="Tahoma"/>
      <family val="2"/>
    </font>
    <font>
      <sz val="10"/>
      <color indexed="63"/>
      <name val="Tahoma"/>
      <family val="2"/>
    </font>
    <font>
      <sz val="12"/>
      <name val=".VnTime"/>
      <family val="2"/>
    </font>
    <font>
      <b/>
      <i/>
      <sz val="10"/>
      <name val="Tahoma"/>
      <family val="2"/>
    </font>
    <font>
      <b/>
      <sz val="10"/>
      <color theme="1"/>
      <name val="Tahoma"/>
      <family val="2"/>
    </font>
    <font>
      <i/>
      <sz val="10"/>
      <color theme="1"/>
      <name val="Tahoma"/>
      <family val="2"/>
    </font>
    <font>
      <b/>
      <sz val="8"/>
      <color theme="1" tint="4.9989318521683403E-2"/>
      <name val="Tahoma"/>
      <family val="2"/>
    </font>
    <font>
      <sz val="10"/>
      <color theme="1" tint="4.9989318521683403E-2"/>
      <name val="Tahoma"/>
      <family val="2"/>
    </font>
    <font>
      <sz val="11"/>
      <name val="Times New Roman"/>
      <family val="1"/>
    </font>
    <font>
      <sz val="11"/>
      <color rgb="FFFF0000"/>
      <name val="Times New Roman"/>
      <family val="1"/>
    </font>
    <font>
      <sz val="8"/>
      <color theme="1"/>
      <name val="Tahoma"/>
      <family val="2"/>
    </font>
    <font>
      <sz val="10"/>
      <color rgb="FF00B0F0"/>
      <name val="Arial"/>
      <family val="2"/>
    </font>
    <font>
      <sz val="10"/>
      <color rgb="FFFF0000"/>
      <name val="Tahoma"/>
      <family val="2"/>
    </font>
    <font>
      <b/>
      <sz val="11"/>
      <color theme="1"/>
      <name val="Calibri"/>
      <family val="2"/>
      <scheme val="minor"/>
    </font>
    <font>
      <i/>
      <sz val="11"/>
      <color theme="1"/>
      <name val="Calibri"/>
      <family val="2"/>
      <scheme val="minor"/>
    </font>
    <font>
      <i/>
      <sz val="10"/>
      <name val="Arial"/>
      <family val="2"/>
    </font>
    <font>
      <b/>
      <sz val="11"/>
      <name val="Tahoma"/>
      <family val="2"/>
    </font>
  </fonts>
  <fills count="12">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rgb="FFFFC000"/>
        <bgColor indexed="64"/>
      </patternFill>
    </fill>
    <fill>
      <patternFill patternType="solid">
        <fgColor theme="0" tint="-0.249977111117893"/>
        <bgColor indexed="64"/>
      </patternFill>
    </fill>
    <fill>
      <patternFill patternType="solid">
        <fgColor rgb="FFFFFF00"/>
        <bgColor indexed="64"/>
      </patternFill>
    </fill>
    <fill>
      <patternFill patternType="solid">
        <fgColor theme="9" tint="0.79998168889431442"/>
        <bgColor indexed="64"/>
      </patternFill>
    </fill>
    <fill>
      <patternFill patternType="solid">
        <fgColor theme="0" tint="-0.34998626667073579"/>
        <bgColor indexed="64"/>
      </patternFill>
    </fill>
    <fill>
      <patternFill patternType="solid">
        <fgColor theme="9" tint="0.39997558519241921"/>
        <bgColor indexed="64"/>
      </patternFill>
    </fill>
    <fill>
      <patternFill patternType="solid">
        <fgColor indexed="6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58"/>
      </left>
      <right style="thin">
        <color indexed="58"/>
      </right>
      <top style="thin">
        <color indexed="58"/>
      </top>
      <bottom style="thin">
        <color indexed="58"/>
      </bottom>
      <diagonal/>
    </border>
  </borders>
  <cellStyleXfs count="128">
    <xf numFmtId="0" fontId="0" fillId="0" borderId="0"/>
    <xf numFmtId="165" fontId="20" fillId="0" borderId="0" quotePrefix="1" applyFont="0" applyFill="0" applyBorder="0" applyAlignment="0">
      <protection locked="0"/>
    </xf>
    <xf numFmtId="0" fontId="20" fillId="0" borderId="0"/>
    <xf numFmtId="0" fontId="21" fillId="0" borderId="0" applyNumberFormat="0" applyFill="0" applyBorder="0" applyAlignment="0" applyProtection="0"/>
    <xf numFmtId="0" fontId="20" fillId="0" borderId="0"/>
    <xf numFmtId="9" fontId="20" fillId="0" borderId="0" quotePrefix="1" applyFont="0" applyFill="0" applyBorder="0" applyAlignment="0">
      <protection locked="0"/>
    </xf>
    <xf numFmtId="0" fontId="19" fillId="0" borderId="0"/>
    <xf numFmtId="165" fontId="19" fillId="0" borderId="0" applyFont="0" applyFill="0" applyBorder="0" applyAlignment="0" applyProtection="0"/>
    <xf numFmtId="9" fontId="19" fillId="0" borderId="0" applyFont="0" applyFill="0" applyBorder="0" applyAlignment="0" applyProtection="0"/>
    <xf numFmtId="165" fontId="20" fillId="0" borderId="0" applyFont="0" applyFill="0" applyBorder="0" applyAlignment="0" applyProtection="0"/>
    <xf numFmtId="0" fontId="39" fillId="0" borderId="0"/>
    <xf numFmtId="165" fontId="19" fillId="0" borderId="0" applyFont="0" applyFill="0" applyBorder="0" applyAlignment="0" applyProtection="0"/>
    <xf numFmtId="165" fontId="45" fillId="0" borderId="0" applyFont="0" applyFill="0" applyBorder="0" applyAlignment="0" applyProtection="0"/>
    <xf numFmtId="0" fontId="17" fillId="0" borderId="0"/>
    <xf numFmtId="0" fontId="16" fillId="0" borderId="0"/>
    <xf numFmtId="0" fontId="15" fillId="0" borderId="0"/>
    <xf numFmtId="0" fontId="14" fillId="0" borderId="0"/>
    <xf numFmtId="0" fontId="13" fillId="0" borderId="0"/>
    <xf numFmtId="0" fontId="12" fillId="0" borderId="0"/>
    <xf numFmtId="165" fontId="20" fillId="0" borderId="0" applyFont="0" applyFill="0" applyBorder="0" applyAlignment="0" applyProtection="0"/>
    <xf numFmtId="0" fontId="11" fillId="0" borderId="0"/>
    <xf numFmtId="0" fontId="10" fillId="0" borderId="0"/>
    <xf numFmtId="0" fontId="9" fillId="0" borderId="0"/>
    <xf numFmtId="0" fontId="9" fillId="0" borderId="0"/>
    <xf numFmtId="165" fontId="9" fillId="0" borderId="0" applyFont="0" applyFill="0" applyBorder="0" applyAlignment="0" applyProtection="0"/>
    <xf numFmtId="165" fontId="20" fillId="0" borderId="0" applyFont="0" applyFill="0" applyBorder="0" applyAlignment="0" applyProtection="0"/>
    <xf numFmtId="0" fontId="9" fillId="0" borderId="0"/>
    <xf numFmtId="0" fontId="9" fillId="0" borderId="0"/>
    <xf numFmtId="0" fontId="9" fillId="0" borderId="0"/>
    <xf numFmtId="0" fontId="9" fillId="0" borderId="0"/>
    <xf numFmtId="167" fontId="20" fillId="11" borderId="15" applyNumberFormat="0" applyFont="0" applyFill="0" applyBorder="0" applyAlignment="0" applyProtection="0">
      <alignment vertical="center"/>
    </xf>
    <xf numFmtId="0" fontId="20" fillId="11" borderId="15" applyNumberFormat="0" applyFont="0" applyFill="0" applyBorder="0" applyAlignment="0" applyProtection="0">
      <alignment vertical="center"/>
    </xf>
    <xf numFmtId="167" fontId="20" fillId="11" borderId="15" applyNumberFormat="0" applyFont="0" applyFill="0" applyBorder="0" applyAlignment="0" applyProtection="0">
      <alignment vertical="center"/>
    </xf>
    <xf numFmtId="0" fontId="8" fillId="0" borderId="0"/>
    <xf numFmtId="0" fontId="8" fillId="0" borderId="0"/>
    <xf numFmtId="0" fontId="7" fillId="0" borderId="0"/>
    <xf numFmtId="0" fontId="7" fillId="0" borderId="0"/>
    <xf numFmtId="0" fontId="7" fillId="0" borderId="0"/>
    <xf numFmtId="0" fontId="6" fillId="0" borderId="0"/>
    <xf numFmtId="0" fontId="6" fillId="0" borderId="0"/>
    <xf numFmtId="0" fontId="6" fillId="0" borderId="0"/>
    <xf numFmtId="0" fontId="5" fillId="0" borderId="0"/>
    <xf numFmtId="0" fontId="5" fillId="0" borderId="0"/>
    <xf numFmtId="0" fontId="5" fillId="0" borderId="0"/>
    <xf numFmtId="0" fontId="20" fillId="0" borderId="0"/>
    <xf numFmtId="165" fontId="3" fillId="0" borderId="0" applyFont="0" applyFill="0" applyBorder="0" applyAlignment="0" applyProtection="0"/>
    <xf numFmtId="0" fontId="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457">
    <xf numFmtId="0" fontId="0" fillId="0" borderId="0" xfId="0"/>
    <xf numFmtId="0" fontId="22" fillId="2" borderId="0" xfId="0" applyFont="1" applyFill="1"/>
    <xf numFmtId="0" fontId="23" fillId="2" borderId="0" xfId="0" applyFont="1" applyFill="1"/>
    <xf numFmtId="0" fontId="25" fillId="2" borderId="0" xfId="0" applyFont="1" applyFill="1"/>
    <xf numFmtId="0" fontId="25" fillId="2" borderId="0" xfId="0" applyFont="1" applyFill="1" applyAlignment="1">
      <alignment vertical="top" wrapText="1"/>
    </xf>
    <xf numFmtId="0" fontId="22" fillId="2" borderId="0" xfId="0" applyFont="1" applyFill="1" applyAlignment="1">
      <alignment vertical="top" wrapText="1"/>
    </xf>
    <xf numFmtId="0" fontId="22" fillId="2" borderId="0" xfId="0" applyFont="1" applyFill="1" applyAlignment="1">
      <alignment vertical="center"/>
    </xf>
    <xf numFmtId="0" fontId="25" fillId="2" borderId="0" xfId="0" applyFont="1" applyFill="1" applyAlignment="1">
      <alignment vertical="center"/>
    </xf>
    <xf numFmtId="0" fontId="25" fillId="2" borderId="0" xfId="0" applyFont="1" applyFill="1" applyAlignment="1">
      <alignment vertical="center" wrapText="1"/>
    </xf>
    <xf numFmtId="0" fontId="22" fillId="2" borderId="0" xfId="0" applyFont="1" applyFill="1" applyAlignment="1">
      <alignment vertical="center" wrapText="1"/>
    </xf>
    <xf numFmtId="0" fontId="19" fillId="0" borderId="0" xfId="6"/>
    <xf numFmtId="0" fontId="19" fillId="0" borderId="0" xfId="6" applyAlignment="1">
      <alignment horizontal="center"/>
    </xf>
    <xf numFmtId="166" fontId="0" fillId="0" borderId="0" xfId="7" applyNumberFormat="1" applyFont="1"/>
    <xf numFmtId="0" fontId="0" fillId="0" borderId="0" xfId="0" applyAlignment="1">
      <alignment horizontal="left"/>
    </xf>
    <xf numFmtId="0" fontId="24" fillId="2" borderId="1" xfId="0" applyFont="1" applyFill="1" applyBorder="1" applyAlignment="1">
      <alignment horizontal="left" vertical="top"/>
    </xf>
    <xf numFmtId="0" fontId="22" fillId="2" borderId="1" xfId="0" applyFont="1" applyFill="1" applyBorder="1" applyAlignment="1">
      <alignment horizontal="left" vertical="top"/>
    </xf>
    <xf numFmtId="0" fontId="22" fillId="2" borderId="1" xfId="0" applyFont="1" applyFill="1" applyBorder="1" applyAlignment="1">
      <alignment horizontal="left" vertical="top" wrapText="1"/>
    </xf>
    <xf numFmtId="0" fontId="21" fillId="2" borderId="1" xfId="3" applyFill="1" applyBorder="1" applyAlignment="1">
      <alignment horizontal="left" vertical="top"/>
    </xf>
    <xf numFmtId="0" fontId="29" fillId="3" borderId="0" xfId="0" applyFont="1" applyFill="1" applyAlignment="1">
      <alignment horizontal="center" vertical="center"/>
    </xf>
    <xf numFmtId="0" fontId="34" fillId="3" borderId="0" xfId="0" applyFont="1" applyFill="1" applyAlignment="1">
      <alignment vertical="center" wrapText="1"/>
    </xf>
    <xf numFmtId="0" fontId="35" fillId="3" borderId="0" xfId="0" applyFont="1" applyFill="1" applyAlignment="1">
      <alignment vertical="center" wrapText="1"/>
    </xf>
    <xf numFmtId="0" fontId="32" fillId="3" borderId="0" xfId="0" applyFont="1" applyFill="1"/>
    <xf numFmtId="166" fontId="32" fillId="3" borderId="0" xfId="0" applyNumberFormat="1" applyFont="1" applyFill="1"/>
    <xf numFmtId="0" fontId="32" fillId="3" borderId="0" xfId="0" applyFont="1" applyFill="1" applyAlignment="1"/>
    <xf numFmtId="0" fontId="33" fillId="3" borderId="0" xfId="0" applyFont="1" applyFill="1" applyAlignment="1">
      <alignment vertical="center"/>
    </xf>
    <xf numFmtId="166" fontId="33" fillId="3" borderId="0" xfId="11" applyNumberFormat="1" applyFont="1" applyFill="1" applyAlignment="1">
      <alignment vertical="center"/>
    </xf>
    <xf numFmtId="0" fontId="0" fillId="3" borderId="0" xfId="0" applyFill="1"/>
    <xf numFmtId="49" fontId="37" fillId="3" borderId="1" xfId="0" applyNumberFormat="1" applyFont="1" applyFill="1" applyBorder="1" applyAlignment="1" applyProtection="1">
      <alignment horizontal="center" vertical="center" wrapText="1"/>
    </xf>
    <xf numFmtId="0" fontId="0" fillId="6" borderId="0" xfId="0" applyFill="1"/>
    <xf numFmtId="0" fontId="0" fillId="7" borderId="0" xfId="0" applyFill="1"/>
    <xf numFmtId="49" fontId="30" fillId="5" borderId="1" xfId="0" applyNumberFormat="1" applyFont="1" applyFill="1" applyBorder="1" applyAlignment="1" applyProtection="1">
      <alignment horizontal="center" vertical="center" wrapText="1"/>
    </xf>
    <xf numFmtId="166" fontId="30" fillId="5" borderId="1" xfId="1" applyNumberFormat="1" applyFont="1" applyFill="1" applyBorder="1" applyAlignment="1" applyProtection="1">
      <alignment horizontal="center" vertical="center" wrapText="1"/>
      <protection locked="0"/>
    </xf>
    <xf numFmtId="0" fontId="32" fillId="6" borderId="0" xfId="0" applyFont="1" applyFill="1"/>
    <xf numFmtId="0" fontId="34" fillId="3" borderId="0" xfId="0" applyFont="1" applyFill="1"/>
    <xf numFmtId="0" fontId="34" fillId="6" borderId="0" xfId="0" applyFont="1" applyFill="1"/>
    <xf numFmtId="166" fontId="34" fillId="3" borderId="0" xfId="1" applyNumberFormat="1" applyFont="1" applyFill="1" applyProtection="1">
      <protection locked="0"/>
    </xf>
    <xf numFmtId="0" fontId="41" fillId="3" borderId="0" xfId="0" applyFont="1" applyFill="1"/>
    <xf numFmtId="166" fontId="41" fillId="3" borderId="0" xfId="1" applyNumberFormat="1" applyFont="1" applyFill="1" applyProtection="1">
      <protection locked="0"/>
    </xf>
    <xf numFmtId="0" fontId="42" fillId="3" borderId="0" xfId="0" applyFont="1" applyFill="1"/>
    <xf numFmtId="166" fontId="42" fillId="3" borderId="0" xfId="1" applyNumberFormat="1" applyFont="1" applyFill="1" applyProtection="1">
      <protection locked="0"/>
    </xf>
    <xf numFmtId="0" fontId="34" fillId="3" borderId="6" xfId="0" applyFont="1" applyFill="1" applyBorder="1"/>
    <xf numFmtId="166" fontId="34" fillId="3" borderId="6" xfId="1" applyNumberFormat="1" applyFont="1" applyFill="1" applyBorder="1" applyProtection="1">
      <protection locked="0"/>
    </xf>
    <xf numFmtId="10" fontId="32" fillId="3" borderId="0" xfId="5" applyNumberFormat="1" applyFont="1" applyFill="1" applyProtection="1"/>
    <xf numFmtId="0" fontId="35" fillId="3" borderId="0" xfId="0" applyFont="1" applyFill="1" applyAlignment="1">
      <alignment horizontal="left" vertical="top"/>
    </xf>
    <xf numFmtId="0" fontId="32" fillId="3" borderId="0" xfId="0" applyFont="1" applyFill="1" applyAlignment="1">
      <alignment horizontal="left" vertical="top"/>
    </xf>
    <xf numFmtId="0" fontId="34" fillId="3" borderId="0" xfId="0" applyFont="1" applyFill="1" applyAlignment="1">
      <alignment horizontal="left" vertical="top"/>
    </xf>
    <xf numFmtId="0" fontId="19" fillId="4" borderId="0" xfId="6" applyFill="1"/>
    <xf numFmtId="166" fontId="0" fillId="4" borderId="0" xfId="7" applyNumberFormat="1" applyFont="1" applyFill="1"/>
    <xf numFmtId="0" fontId="34" fillId="3" borderId="0" xfId="0" applyFont="1" applyFill="1" applyAlignment="1"/>
    <xf numFmtId="166" fontId="34" fillId="3" borderId="0" xfId="1" applyNumberFormat="1" applyFont="1" applyFill="1" applyAlignment="1" applyProtection="1">
      <alignment horizontal="right"/>
    </xf>
    <xf numFmtId="10" fontId="34" fillId="3" borderId="0" xfId="5" applyNumberFormat="1" applyFont="1" applyFill="1" applyAlignment="1" applyProtection="1">
      <alignment horizontal="right"/>
    </xf>
    <xf numFmtId="166" fontId="34" fillId="3" borderId="6" xfId="1" applyNumberFormat="1" applyFont="1" applyFill="1" applyBorder="1" applyAlignment="1" applyProtection="1">
      <alignment horizontal="right"/>
    </xf>
    <xf numFmtId="10" fontId="34" fillId="3" borderId="6" xfId="5" applyNumberFormat="1" applyFont="1" applyFill="1" applyBorder="1" applyAlignment="1" applyProtection="1">
      <alignment horizontal="right"/>
    </xf>
    <xf numFmtId="0" fontId="37" fillId="3" borderId="0" xfId="4" applyNumberFormat="1" applyFont="1" applyFill="1" applyBorder="1" applyAlignment="1" applyProtection="1">
      <alignment horizontal="center" vertical="center" wrapText="1"/>
    </xf>
    <xf numFmtId="0" fontId="37" fillId="3" borderId="0" xfId="4" applyNumberFormat="1" applyFont="1" applyFill="1" applyBorder="1" applyAlignment="1" applyProtection="1">
      <alignment horizontal="left" vertical="center" wrapText="1"/>
    </xf>
    <xf numFmtId="166" fontId="37" fillId="3" borderId="0" xfId="7" applyNumberFormat="1" applyFont="1" applyFill="1" applyBorder="1" applyAlignment="1" applyProtection="1">
      <alignment horizontal="left" vertical="center" wrapText="1"/>
    </xf>
    <xf numFmtId="0" fontId="34" fillId="3" borderId="0" xfId="6" applyFont="1" applyFill="1" applyBorder="1" applyAlignment="1">
      <alignment horizontal="center"/>
    </xf>
    <xf numFmtId="49" fontId="32" fillId="3" borderId="1" xfId="4" applyNumberFormat="1" applyFont="1" applyFill="1" applyBorder="1" applyAlignment="1" applyProtection="1">
      <alignment horizontal="left" vertical="center" wrapText="1"/>
    </xf>
    <xf numFmtId="49" fontId="32" fillId="3" borderId="1" xfId="4" applyNumberFormat="1" applyFont="1" applyFill="1" applyBorder="1" applyAlignment="1" applyProtection="1">
      <alignment horizontal="center" vertical="center" wrapText="1"/>
    </xf>
    <xf numFmtId="49" fontId="32" fillId="6" borderId="1" xfId="4" applyNumberFormat="1" applyFont="1" applyFill="1" applyBorder="1" applyAlignment="1" applyProtection="1">
      <alignment horizontal="center" vertical="center" wrapText="1"/>
    </xf>
    <xf numFmtId="166" fontId="32" fillId="6" borderId="1" xfId="7" applyNumberFormat="1" applyFont="1" applyFill="1" applyBorder="1" applyAlignment="1" applyProtection="1">
      <alignment horizontal="left" vertical="center" wrapText="1"/>
    </xf>
    <xf numFmtId="10" fontId="32" fillId="3" borderId="1" xfId="6" applyNumberFormat="1" applyFont="1" applyFill="1" applyBorder="1" applyAlignment="1" applyProtection="1">
      <alignment horizontal="left" vertical="center" wrapText="1"/>
    </xf>
    <xf numFmtId="0" fontId="19" fillId="6" borderId="0" xfId="6" applyFill="1"/>
    <xf numFmtId="166" fontId="34" fillId="3" borderId="6" xfId="1" applyNumberFormat="1" applyFont="1" applyFill="1" applyBorder="1" applyProtection="1"/>
    <xf numFmtId="0" fontId="0" fillId="3" borderId="6" xfId="0" applyFill="1" applyBorder="1"/>
    <xf numFmtId="0" fontId="19" fillId="3" borderId="0" xfId="6" applyFill="1"/>
    <xf numFmtId="0" fontId="19" fillId="3" borderId="0" xfId="6" applyFill="1" applyBorder="1"/>
    <xf numFmtId="166" fontId="0" fillId="3" borderId="0" xfId="7" applyNumberFormat="1" applyFont="1" applyFill="1" applyBorder="1"/>
    <xf numFmtId="0" fontId="41" fillId="3" borderId="0" xfId="0" applyFont="1" applyFill="1" applyBorder="1"/>
    <xf numFmtId="0" fontId="34" fillId="3" borderId="0" xfId="0" applyFont="1" applyFill="1" applyBorder="1"/>
    <xf numFmtId="166" fontId="34" fillId="3" borderId="0" xfId="1" applyNumberFormat="1" applyFont="1" applyFill="1" applyBorder="1" applyProtection="1">
      <protection locked="0"/>
    </xf>
    <xf numFmtId="166" fontId="41" fillId="3" borderId="0" xfId="1" applyNumberFormat="1" applyFont="1" applyFill="1" applyBorder="1" applyProtection="1">
      <protection locked="0"/>
    </xf>
    <xf numFmtId="166" fontId="34" fillId="3" borderId="0" xfId="1" applyNumberFormat="1" applyFont="1" applyFill="1" applyBorder="1" applyProtection="1"/>
    <xf numFmtId="0" fontId="42" fillId="3" borderId="0" xfId="0" applyFont="1" applyFill="1" applyBorder="1"/>
    <xf numFmtId="166" fontId="42" fillId="3" borderId="0" xfId="1" applyNumberFormat="1" applyFont="1" applyFill="1" applyBorder="1" applyProtection="1">
      <protection locked="0"/>
    </xf>
    <xf numFmtId="166" fontId="32" fillId="3" borderId="0" xfId="7" applyNumberFormat="1" applyFont="1" applyFill="1" applyBorder="1"/>
    <xf numFmtId="0" fontId="34" fillId="3" borderId="0" xfId="6" applyFont="1" applyFill="1" applyBorder="1"/>
    <xf numFmtId="166" fontId="0" fillId="6" borderId="0" xfId="7" applyNumberFormat="1" applyFont="1" applyFill="1"/>
    <xf numFmtId="166" fontId="32" fillId="3" borderId="6" xfId="7" applyNumberFormat="1" applyFont="1" applyFill="1" applyBorder="1"/>
    <xf numFmtId="0" fontId="19" fillId="3" borderId="0" xfId="6" applyFill="1" applyAlignment="1">
      <alignment horizontal="center"/>
    </xf>
    <xf numFmtId="0" fontId="19" fillId="3" borderId="0" xfId="6" applyFill="1" applyBorder="1" applyAlignment="1">
      <alignment horizontal="center"/>
    </xf>
    <xf numFmtId="0" fontId="32" fillId="3" borderId="0" xfId="0" applyFont="1" applyFill="1" applyBorder="1" applyAlignment="1">
      <alignment horizontal="left"/>
    </xf>
    <xf numFmtId="0" fontId="34" fillId="3" borderId="0" xfId="0" applyFont="1" applyFill="1" applyBorder="1" applyAlignment="1">
      <alignment horizontal="left"/>
    </xf>
    <xf numFmtId="0" fontId="34" fillId="6" borderId="0" xfId="6" applyFont="1" applyFill="1"/>
    <xf numFmtId="0" fontId="38" fillId="3" borderId="1" xfId="6" applyNumberFormat="1" applyFont="1" applyFill="1" applyBorder="1" applyAlignment="1" applyProtection="1">
      <alignment horizontal="center" vertical="center" wrapText="1"/>
    </xf>
    <xf numFmtId="0" fontId="0" fillId="3" borderId="0" xfId="0" applyFill="1" applyAlignment="1">
      <alignment horizontal="left"/>
    </xf>
    <xf numFmtId="0" fontId="32" fillId="3" borderId="0" xfId="0" applyFont="1" applyFill="1" applyAlignment="1">
      <alignment horizontal="left"/>
    </xf>
    <xf numFmtId="0" fontId="34" fillId="3" borderId="0" xfId="6" applyFont="1" applyFill="1"/>
    <xf numFmtId="49" fontId="32" fillId="3" borderId="1" xfId="6" applyNumberFormat="1" applyFont="1" applyFill="1" applyBorder="1" applyAlignment="1" applyProtection="1">
      <alignment horizontal="center" vertical="center" wrapText="1"/>
    </xf>
    <xf numFmtId="49" fontId="32" fillId="6" borderId="1" xfId="6" applyNumberFormat="1" applyFont="1" applyFill="1" applyBorder="1" applyAlignment="1" applyProtection="1">
      <alignment horizontal="center" vertical="center" wrapText="1"/>
    </xf>
    <xf numFmtId="0" fontId="32" fillId="6" borderId="1" xfId="6" applyNumberFormat="1" applyFont="1" applyFill="1" applyBorder="1" applyAlignment="1" applyProtection="1">
      <alignment horizontal="left" vertical="center" wrapText="1"/>
    </xf>
    <xf numFmtId="49" fontId="32" fillId="3" borderId="1" xfId="6" applyNumberFormat="1" applyFont="1" applyFill="1" applyBorder="1" applyAlignment="1" applyProtection="1">
      <alignment horizontal="left" vertical="center" wrapText="1"/>
    </xf>
    <xf numFmtId="0" fontId="34" fillId="3" borderId="1" xfId="6" applyFont="1" applyFill="1" applyBorder="1"/>
    <xf numFmtId="0" fontId="34" fillId="3" borderId="1" xfId="6" applyFont="1" applyFill="1" applyBorder="1" applyAlignment="1">
      <alignment vertical="center" wrapText="1"/>
    </xf>
    <xf numFmtId="164" fontId="34" fillId="3" borderId="1" xfId="6" applyNumberFormat="1" applyFont="1" applyFill="1" applyBorder="1" applyAlignment="1">
      <alignment vertical="center" wrapText="1"/>
    </xf>
    <xf numFmtId="14" fontId="30" fillId="3" borderId="1" xfId="6" applyNumberFormat="1" applyFont="1" applyFill="1" applyBorder="1" applyAlignment="1" applyProtection="1">
      <alignment horizontal="left" vertical="center" wrapText="1"/>
    </xf>
    <xf numFmtId="10" fontId="30" fillId="3" borderId="1" xfId="6" applyNumberFormat="1" applyFont="1" applyFill="1" applyBorder="1" applyAlignment="1" applyProtection="1">
      <alignment horizontal="left" vertical="center" wrapText="1"/>
    </xf>
    <xf numFmtId="10" fontId="34" fillId="3" borderId="1" xfId="6" applyNumberFormat="1" applyFont="1" applyFill="1" applyBorder="1"/>
    <xf numFmtId="0" fontId="38" fillId="3" borderId="1" xfId="6" applyNumberFormat="1" applyFont="1" applyFill="1" applyBorder="1" applyAlignment="1" applyProtection="1">
      <alignment horizontal="right" vertical="center" wrapText="1"/>
    </xf>
    <xf numFmtId="0" fontId="34" fillId="3" borderId="0" xfId="6" applyFont="1" applyFill="1" applyAlignment="1">
      <alignment horizontal="center"/>
    </xf>
    <xf numFmtId="0" fontId="41" fillId="5" borderId="1" xfId="6" applyFont="1" applyFill="1" applyBorder="1" applyAlignment="1">
      <alignment horizontal="center" vertical="center" wrapText="1"/>
    </xf>
    <xf numFmtId="0" fontId="19" fillId="3" borderId="6" xfId="6" applyFill="1" applyBorder="1"/>
    <xf numFmtId="0" fontId="19" fillId="6" borderId="0" xfId="6" applyFill="1" applyAlignment="1">
      <alignment horizontal="center"/>
    </xf>
    <xf numFmtId="0" fontId="32" fillId="7" borderId="0" xfId="0" applyFont="1" applyFill="1"/>
    <xf numFmtId="0" fontId="22" fillId="2" borderId="0" xfId="0" applyFont="1" applyFill="1" applyAlignment="1">
      <alignment horizontal="left"/>
    </xf>
    <xf numFmtId="0" fontId="33" fillId="3" borderId="0" xfId="0" applyFont="1" applyFill="1" applyAlignment="1">
      <alignment vertical="center" wrapText="1"/>
    </xf>
    <xf numFmtId="166" fontId="0" fillId="6" borderId="0" xfId="1" applyNumberFormat="1" applyFont="1" applyFill="1">
      <protection locked="0"/>
    </xf>
    <xf numFmtId="0" fontId="33" fillId="3" borderId="0" xfId="0" applyFont="1" applyFill="1" applyAlignment="1">
      <alignment horizontal="left" vertical="top"/>
    </xf>
    <xf numFmtId="0" fontId="46" fillId="2" borderId="0" xfId="0" applyFont="1" applyFill="1" applyAlignment="1">
      <alignment horizontal="center" vertical="center"/>
    </xf>
    <xf numFmtId="0" fontId="22" fillId="2" borderId="0" xfId="0" applyFont="1" applyFill="1" applyAlignment="1">
      <alignment horizontal="center" vertical="center"/>
    </xf>
    <xf numFmtId="0" fontId="22" fillId="7" borderId="0" xfId="0" applyFont="1" applyFill="1"/>
    <xf numFmtId="0" fontId="34" fillId="3" borderId="0" xfId="6" applyFont="1" applyFill="1" applyAlignment="1"/>
    <xf numFmtId="0" fontId="34" fillId="3" borderId="0" xfId="0" applyFont="1" applyFill="1" applyAlignment="1">
      <alignment horizontal="left" vertical="center" wrapText="1"/>
    </xf>
    <xf numFmtId="0" fontId="33" fillId="3" borderId="0" xfId="0" applyFont="1" applyFill="1" applyAlignment="1">
      <alignment horizontal="left" vertical="center" wrapText="1"/>
    </xf>
    <xf numFmtId="0" fontId="33" fillId="3" borderId="0" xfId="0" applyFont="1" applyFill="1" applyAlignment="1">
      <alignment horizontal="left" vertical="top" wrapText="1"/>
    </xf>
    <xf numFmtId="0" fontId="34" fillId="3" borderId="0" xfId="0" applyFont="1" applyFill="1" applyBorder="1" applyAlignment="1">
      <alignment horizontal="left" vertical="center" wrapText="1"/>
    </xf>
    <xf numFmtId="0" fontId="24" fillId="2" borderId="0" xfId="0" applyFont="1" applyFill="1"/>
    <xf numFmtId="0" fontId="22" fillId="3" borderId="4" xfId="0" applyFont="1" applyFill="1" applyBorder="1"/>
    <xf numFmtId="0" fontId="22" fillId="3" borderId="5" xfId="0" applyFont="1" applyFill="1" applyBorder="1"/>
    <xf numFmtId="0" fontId="31" fillId="3" borderId="0" xfId="0" applyFont="1" applyFill="1" applyAlignment="1">
      <alignment horizontal="left" vertical="center" wrapText="1"/>
    </xf>
    <xf numFmtId="0" fontId="32" fillId="3" borderId="0" xfId="0" applyFont="1" applyFill="1" applyAlignment="1">
      <alignment horizontal="left" vertical="center" wrapText="1"/>
    </xf>
    <xf numFmtId="0" fontId="31" fillId="3" borderId="0" xfId="0" applyFont="1" applyFill="1" applyAlignment="1">
      <alignment vertical="center" wrapText="1"/>
    </xf>
    <xf numFmtId="0" fontId="36" fillId="3" borderId="7" xfId="0" applyFont="1" applyFill="1" applyBorder="1" applyAlignment="1">
      <alignment vertical="center" wrapText="1"/>
    </xf>
    <xf numFmtId="0" fontId="23" fillId="3" borderId="8" xfId="0" applyFont="1" applyFill="1" applyBorder="1"/>
    <xf numFmtId="0" fontId="36" fillId="3" borderId="7" xfId="0" applyFont="1" applyFill="1" applyBorder="1" applyAlignment="1">
      <alignment vertical="center"/>
    </xf>
    <xf numFmtId="0" fontId="22" fillId="3" borderId="9" xfId="0" applyFont="1" applyFill="1" applyBorder="1"/>
    <xf numFmtId="0" fontId="22" fillId="3" borderId="8" xfId="0" applyFont="1" applyFill="1" applyBorder="1"/>
    <xf numFmtId="0" fontId="29" fillId="3" borderId="10" xfId="10" applyNumberFormat="1" applyFont="1" applyFill="1" applyBorder="1" applyAlignment="1">
      <alignment vertical="center"/>
    </xf>
    <xf numFmtId="0" fontId="23" fillId="3" borderId="11" xfId="0" applyFont="1" applyFill="1" applyBorder="1"/>
    <xf numFmtId="0" fontId="22" fillId="3" borderId="0" xfId="0" applyFont="1" applyFill="1" applyBorder="1"/>
    <xf numFmtId="0" fontId="22" fillId="3" borderId="11" xfId="0" applyFont="1" applyFill="1" applyBorder="1"/>
    <xf numFmtId="0" fontId="22" fillId="3" borderId="10" xfId="0" applyFont="1" applyFill="1" applyBorder="1"/>
    <xf numFmtId="0" fontId="30" fillId="3" borderId="10" xfId="10" applyNumberFormat="1" applyFont="1" applyFill="1" applyBorder="1" applyAlignment="1">
      <alignment vertical="center"/>
    </xf>
    <xf numFmtId="0" fontId="32" fillId="3" borderId="12" xfId="10" applyNumberFormat="1" applyFont="1" applyFill="1" applyBorder="1" applyAlignment="1">
      <alignment vertical="center"/>
    </xf>
    <xf numFmtId="0" fontId="23" fillId="3" borderId="13" xfId="0" applyFont="1" applyFill="1" applyBorder="1"/>
    <xf numFmtId="0" fontId="22" fillId="3" borderId="6" xfId="0" applyFont="1" applyFill="1" applyBorder="1"/>
    <xf numFmtId="0" fontId="22" fillId="3" borderId="13" xfId="0" applyFont="1" applyFill="1" applyBorder="1"/>
    <xf numFmtId="0" fontId="31" fillId="3" borderId="0" xfId="0" applyFont="1" applyFill="1" applyAlignment="1">
      <alignment vertical="top" wrapText="1"/>
    </xf>
    <xf numFmtId="0" fontId="32" fillId="3" borderId="0" xfId="0" applyFont="1" applyFill="1" applyAlignment="1">
      <alignment vertical="top" wrapText="1"/>
    </xf>
    <xf numFmtId="0" fontId="34" fillId="3" borderId="0" xfId="0" applyFont="1" applyFill="1" applyAlignment="1">
      <alignment vertical="top" wrapText="1"/>
    </xf>
    <xf numFmtId="0" fontId="33" fillId="3" borderId="0" xfId="0" applyFont="1" applyFill="1" applyAlignment="1">
      <alignment vertical="top" wrapText="1"/>
    </xf>
    <xf numFmtId="0" fontId="35" fillId="3" borderId="0" xfId="0" applyFont="1" applyFill="1" applyAlignment="1">
      <alignment vertical="top" wrapText="1"/>
    </xf>
    <xf numFmtId="0" fontId="32" fillId="3" borderId="0" xfId="0" applyFont="1" applyFill="1" applyAlignment="1">
      <alignment vertical="top"/>
    </xf>
    <xf numFmtId="0" fontId="34" fillId="3" borderId="0" xfId="0" applyFont="1" applyFill="1" applyBorder="1" applyAlignment="1">
      <alignment vertical="center" wrapText="1"/>
    </xf>
    <xf numFmtId="0" fontId="47" fillId="0" borderId="0" xfId="0" applyFont="1"/>
    <xf numFmtId="0" fontId="18" fillId="3" borderId="0" xfId="6" applyFont="1" applyFill="1"/>
    <xf numFmtId="0" fontId="48" fillId="3" borderId="0" xfId="0" applyFont="1" applyFill="1"/>
    <xf numFmtId="0" fontId="50" fillId="3" borderId="0" xfId="6" applyFont="1" applyFill="1" applyAlignment="1">
      <alignment horizontal="center"/>
    </xf>
    <xf numFmtId="0" fontId="50" fillId="3" borderId="0" xfId="6" applyFont="1" applyFill="1"/>
    <xf numFmtId="0" fontId="50" fillId="3" borderId="0" xfId="6" applyFont="1" applyFill="1" applyBorder="1" applyAlignment="1">
      <alignment horizontal="center"/>
    </xf>
    <xf numFmtId="0" fontId="50" fillId="3" borderId="0" xfId="6" applyFont="1" applyFill="1" applyBorder="1"/>
    <xf numFmtId="166" fontId="0" fillId="3" borderId="0" xfId="7" applyNumberFormat="1" applyFont="1" applyFill="1"/>
    <xf numFmtId="0" fontId="32" fillId="0" borderId="1" xfId="2" applyNumberFormat="1" applyFont="1" applyFill="1" applyBorder="1" applyAlignment="1" applyProtection="1">
      <alignment horizontal="center" vertical="center" wrapText="1"/>
    </xf>
    <xf numFmtId="0" fontId="32" fillId="0" borderId="1" xfId="2" quotePrefix="1" applyNumberFormat="1" applyFont="1" applyFill="1" applyBorder="1" applyAlignment="1" applyProtection="1">
      <alignment horizontal="center" vertical="center" wrapText="1"/>
    </xf>
    <xf numFmtId="9" fontId="32" fillId="6" borderId="2" xfId="4" applyNumberFormat="1" applyFont="1" applyFill="1" applyBorder="1" applyAlignment="1" applyProtection="1">
      <alignment horizontal="left" vertical="center" wrapText="1"/>
    </xf>
    <xf numFmtId="49" fontId="32" fillId="0" borderId="1" xfId="4" applyNumberFormat="1" applyFont="1" applyFill="1" applyBorder="1" applyAlignment="1" applyProtection="1">
      <alignment horizontal="center" vertical="center" wrapText="1"/>
    </xf>
    <xf numFmtId="0" fontId="32" fillId="3" borderId="0" xfId="0" applyFont="1" applyFill="1" applyAlignment="1">
      <alignment horizontal="left" vertical="center" wrapText="1"/>
    </xf>
    <xf numFmtId="0" fontId="32" fillId="0" borderId="1" xfId="2" applyNumberFormat="1" applyFont="1" applyFill="1" applyBorder="1" applyAlignment="1" applyProtection="1">
      <alignment horizontal="left" vertical="center" wrapText="1"/>
    </xf>
    <xf numFmtId="0" fontId="32" fillId="3" borderId="1" xfId="2" applyNumberFormat="1" applyFont="1" applyFill="1" applyBorder="1" applyAlignment="1" applyProtection="1">
      <alignment horizontal="left" vertical="center" wrapText="1"/>
    </xf>
    <xf numFmtId="0" fontId="30" fillId="6" borderId="1" xfId="2" applyNumberFormat="1" applyFont="1" applyFill="1" applyBorder="1" applyAlignment="1" applyProtection="1">
      <alignment horizontal="left" vertical="center" wrapText="1"/>
    </xf>
    <xf numFmtId="49" fontId="37" fillId="3" borderId="1" xfId="0" applyNumberFormat="1" applyFont="1" applyFill="1" applyBorder="1" applyAlignment="1" applyProtection="1">
      <alignment horizontal="left" vertical="center" wrapText="1"/>
    </xf>
    <xf numFmtId="0" fontId="0" fillId="0" borderId="0" xfId="0" applyFill="1"/>
    <xf numFmtId="166" fontId="0" fillId="0" borderId="0" xfId="1" applyNumberFormat="1" applyFont="1">
      <protection locked="0"/>
    </xf>
    <xf numFmtId="0" fontId="19" fillId="0" borderId="0" xfId="6" applyFill="1"/>
    <xf numFmtId="10" fontId="32" fillId="0" borderId="0" xfId="6" applyNumberFormat="1" applyFont="1" applyFill="1" applyBorder="1" applyAlignment="1" applyProtection="1">
      <alignment horizontal="right" wrapText="1"/>
    </xf>
    <xf numFmtId="49" fontId="32" fillId="0" borderId="1" xfId="4" applyNumberFormat="1" applyFont="1" applyFill="1" applyBorder="1" applyAlignment="1" applyProtection="1">
      <alignment horizontal="left" vertical="center" wrapText="1"/>
    </xf>
    <xf numFmtId="0" fontId="19" fillId="7" borderId="0" xfId="6" applyFill="1"/>
    <xf numFmtId="164" fontId="32" fillId="3" borderId="0" xfId="0" applyNumberFormat="1" applyFont="1" applyFill="1"/>
    <xf numFmtId="166" fontId="32" fillId="3" borderId="0" xfId="1" applyNumberFormat="1" applyFont="1" applyFill="1">
      <protection locked="0"/>
    </xf>
    <xf numFmtId="0" fontId="32" fillId="0" borderId="1" xfId="6" applyFont="1" applyFill="1" applyBorder="1" applyAlignment="1">
      <alignment horizontal="center" vertical="center"/>
    </xf>
    <xf numFmtId="0" fontId="29" fillId="3" borderId="0" xfId="0" applyFont="1" applyFill="1" applyAlignment="1">
      <alignment horizontal="center" vertical="center"/>
    </xf>
    <xf numFmtId="0" fontId="35" fillId="3" borderId="0" xfId="0" applyFont="1" applyFill="1" applyAlignment="1">
      <alignment vertical="top" wrapText="1"/>
    </xf>
    <xf numFmtId="0" fontId="51" fillId="6" borderId="0" xfId="6" applyFont="1" applyFill="1"/>
    <xf numFmtId="49" fontId="29" fillId="0" borderId="1" xfId="4" applyNumberFormat="1" applyFont="1" applyFill="1" applyBorder="1" applyAlignment="1" applyProtection="1">
      <alignment horizontal="left" vertical="center" wrapText="1"/>
    </xf>
    <xf numFmtId="0" fontId="0" fillId="4" borderId="0" xfId="0" applyFill="1"/>
    <xf numFmtId="10" fontId="0" fillId="0" borderId="0" xfId="5" applyNumberFormat="1" applyFont="1">
      <protection locked="0"/>
    </xf>
    <xf numFmtId="0" fontId="32" fillId="4" borderId="0" xfId="0" applyFont="1" applyFill="1"/>
    <xf numFmtId="0" fontId="32" fillId="0" borderId="0" xfId="0" applyFont="1"/>
    <xf numFmtId="166" fontId="32" fillId="0" borderId="0" xfId="1" applyNumberFormat="1" applyFont="1">
      <protection locked="0"/>
    </xf>
    <xf numFmtId="10" fontId="32" fillId="0" borderId="0" xfId="5" applyNumberFormat="1" applyFont="1">
      <protection locked="0"/>
    </xf>
    <xf numFmtId="166" fontId="32" fillId="6" borderId="0" xfId="1" applyNumberFormat="1" applyFont="1" applyFill="1">
      <protection locked="0"/>
    </xf>
    <xf numFmtId="10" fontId="32" fillId="6" borderId="0" xfId="5" applyNumberFormat="1" applyFont="1" applyFill="1">
      <protection locked="0"/>
    </xf>
    <xf numFmtId="10" fontId="0" fillId="6" borderId="0" xfId="5" applyNumberFormat="1" applyFont="1" applyFill="1">
      <protection locked="0"/>
    </xf>
    <xf numFmtId="166" fontId="47" fillId="3" borderId="0" xfId="1" applyNumberFormat="1" applyFont="1" applyFill="1" applyProtection="1"/>
    <xf numFmtId="0" fontId="47" fillId="3" borderId="0" xfId="0" applyFont="1" applyFill="1"/>
    <xf numFmtId="0" fontId="34" fillId="0" borderId="0" xfId="0" applyFont="1"/>
    <xf numFmtId="49" fontId="41" fillId="3" borderId="5" xfId="0" applyNumberFormat="1" applyFont="1" applyFill="1" applyBorder="1" applyAlignment="1">
      <alignment horizontal="center" vertical="center" wrapText="1"/>
    </xf>
    <xf numFmtId="49" fontId="41" fillId="3" borderId="1" xfId="1" applyNumberFormat="1" applyFont="1" applyFill="1" applyBorder="1" applyAlignment="1" applyProtection="1">
      <alignment horizontal="center" vertical="center" wrapText="1"/>
    </xf>
    <xf numFmtId="49" fontId="41" fillId="3" borderId="5" xfId="1" applyNumberFormat="1" applyFont="1" applyFill="1" applyBorder="1" applyAlignment="1" applyProtection="1">
      <alignment horizontal="center" vertical="center" wrapText="1"/>
    </xf>
    <xf numFmtId="0" fontId="34" fillId="3" borderId="1" xfId="0" applyFont="1" applyFill="1" applyBorder="1" applyAlignment="1">
      <alignment horizontal="center" vertical="center" wrapText="1"/>
    </xf>
    <xf numFmtId="4" fontId="34" fillId="3" borderId="1" xfId="0" applyNumberFormat="1" applyFont="1" applyFill="1" applyBorder="1" applyAlignment="1">
      <alignment horizontal="justify" vertical="center" wrapText="1"/>
    </xf>
    <xf numFmtId="0" fontId="34" fillId="3" borderId="1" xfId="0" applyFont="1" applyFill="1" applyBorder="1" applyAlignment="1">
      <alignment horizontal="justify" vertical="center" wrapText="1"/>
    </xf>
    <xf numFmtId="166" fontId="34" fillId="3" borderId="1" xfId="1" applyNumberFormat="1" applyFont="1" applyFill="1" applyBorder="1" applyAlignment="1" applyProtection="1">
      <alignment horizontal="right" wrapText="1"/>
    </xf>
    <xf numFmtId="10" fontId="34" fillId="3" borderId="1" xfId="5" applyNumberFormat="1" applyFont="1" applyFill="1" applyBorder="1" applyAlignment="1">
      <alignment horizontal="right" wrapText="1"/>
      <protection locked="0"/>
    </xf>
    <xf numFmtId="0" fontId="49" fillId="0" borderId="0" xfId="0" applyFont="1"/>
    <xf numFmtId="0" fontId="41" fillId="6" borderId="1" xfId="0" applyFont="1" applyFill="1" applyBorder="1" applyAlignment="1">
      <alignment horizontal="justify" vertical="center" wrapText="1"/>
    </xf>
    <xf numFmtId="166" fontId="41" fillId="6" borderId="1" xfId="1" applyNumberFormat="1" applyFont="1" applyFill="1" applyBorder="1" applyAlignment="1" applyProtection="1">
      <alignment horizontal="right" wrapText="1"/>
    </xf>
    <xf numFmtId="9" fontId="41" fillId="6" borderId="1" xfId="5" applyFont="1" applyFill="1" applyBorder="1" applyAlignment="1">
      <alignment horizontal="right" wrapText="1"/>
      <protection locked="0"/>
    </xf>
    <xf numFmtId="3" fontId="49" fillId="0" borderId="0" xfId="0" applyNumberFormat="1" applyFont="1"/>
    <xf numFmtId="166" fontId="49" fillId="0" borderId="0" xfId="0" applyNumberFormat="1" applyFont="1"/>
    <xf numFmtId="166" fontId="34" fillId="3" borderId="0" xfId="1" applyNumberFormat="1" applyFont="1" applyFill="1" applyProtection="1"/>
    <xf numFmtId="0" fontId="34" fillId="3" borderId="0" xfId="20" applyFont="1" applyFill="1"/>
    <xf numFmtId="0" fontId="11" fillId="3" borderId="0" xfId="20" applyFill="1"/>
    <xf numFmtId="0" fontId="11" fillId="3" borderId="6" xfId="20" applyFill="1" applyBorder="1"/>
    <xf numFmtId="166" fontId="47" fillId="0" borderId="0" xfId="1" applyNumberFormat="1" applyFont="1" applyProtection="1"/>
    <xf numFmtId="166" fontId="41" fillId="5" borderId="1" xfId="1" applyNumberFormat="1" applyFont="1" applyFill="1" applyBorder="1" applyAlignment="1" applyProtection="1">
      <alignment horizontal="center" vertical="center" wrapText="1"/>
    </xf>
    <xf numFmtId="166" fontId="47" fillId="0" borderId="0" xfId="1" applyNumberFormat="1" applyFont="1">
      <protection locked="0"/>
    </xf>
    <xf numFmtId="166" fontId="34" fillId="0" borderId="0" xfId="1" applyNumberFormat="1" applyFont="1">
      <protection locked="0"/>
    </xf>
    <xf numFmtId="166" fontId="34" fillId="0" borderId="0" xfId="0" applyNumberFormat="1" applyFont="1"/>
    <xf numFmtId="164" fontId="32" fillId="0" borderId="0" xfId="0" applyNumberFormat="1" applyFont="1" applyFill="1"/>
    <xf numFmtId="0" fontId="32" fillId="0" borderId="0" xfId="0" applyFont="1" applyFill="1"/>
    <xf numFmtId="0" fontId="52" fillId="6" borderId="0" xfId="0" applyFont="1" applyFill="1"/>
    <xf numFmtId="49" fontId="32" fillId="0" borderId="1" xfId="6" applyNumberFormat="1" applyFont="1" applyFill="1" applyBorder="1" applyAlignment="1" applyProtection="1">
      <alignment horizontal="center" vertical="center" wrapText="1"/>
    </xf>
    <xf numFmtId="0" fontId="31" fillId="3" borderId="0" xfId="0" applyFont="1" applyFill="1" applyAlignment="1">
      <alignment vertical="top"/>
    </xf>
    <xf numFmtId="0" fontId="34" fillId="3" borderId="0" xfId="0" applyFont="1" applyFill="1" applyAlignment="1">
      <alignment vertical="top"/>
    </xf>
    <xf numFmtId="0" fontId="33" fillId="3" borderId="0" xfId="0" applyFont="1" applyFill="1" applyAlignment="1">
      <alignment vertical="top"/>
    </xf>
    <xf numFmtId="0" fontId="35" fillId="3" borderId="0" xfId="0" applyFont="1" applyFill="1" applyAlignment="1">
      <alignment vertical="top"/>
    </xf>
    <xf numFmtId="49" fontId="32" fillId="0" borderId="1" xfId="2" quotePrefix="1" applyNumberFormat="1" applyFont="1" applyFill="1" applyBorder="1" applyAlignment="1" applyProtection="1">
      <alignment horizontal="center" vertical="center" wrapText="1"/>
    </xf>
    <xf numFmtId="49" fontId="32" fillId="0" borderId="1" xfId="2" applyNumberFormat="1" applyFont="1" applyFill="1" applyBorder="1" applyAlignment="1" applyProtection="1">
      <alignment horizontal="center" vertical="center" wrapText="1"/>
    </xf>
    <xf numFmtId="49" fontId="32" fillId="3" borderId="1" xfId="2" quotePrefix="1" applyNumberFormat="1" applyFont="1" applyFill="1" applyBorder="1" applyAlignment="1" applyProtection="1">
      <alignment horizontal="center" vertical="center" wrapText="1"/>
    </xf>
    <xf numFmtId="49" fontId="30" fillId="6" borderId="1" xfId="2" applyNumberFormat="1" applyFont="1" applyFill="1" applyBorder="1" applyAlignment="1" applyProtection="1">
      <alignment horizontal="center" vertical="center" wrapText="1"/>
    </xf>
    <xf numFmtId="49" fontId="32" fillId="3" borderId="1" xfId="2" applyNumberFormat="1" applyFont="1" applyFill="1" applyBorder="1" applyAlignment="1" applyProtection="1">
      <alignment horizontal="center" vertical="center" wrapText="1"/>
    </xf>
    <xf numFmtId="0" fontId="29" fillId="3" borderId="0" xfId="0" applyFont="1" applyFill="1" applyAlignment="1">
      <alignment horizontal="center" vertical="center"/>
    </xf>
    <xf numFmtId="166" fontId="37" fillId="3" borderId="1" xfId="0" applyNumberFormat="1" applyFont="1" applyFill="1" applyBorder="1" applyAlignment="1" applyProtection="1">
      <alignment horizontal="center" vertical="center" wrapText="1"/>
    </xf>
    <xf numFmtId="0" fontId="32" fillId="6" borderId="1" xfId="6" applyFont="1" applyFill="1" applyBorder="1" applyAlignment="1" applyProtection="1">
      <alignment horizontal="left" vertical="center" wrapText="1"/>
    </xf>
    <xf numFmtId="0" fontId="51" fillId="7" borderId="0" xfId="6" applyFont="1" applyFill="1"/>
    <xf numFmtId="0" fontId="32" fillId="3" borderId="0" xfId="0" applyFont="1" applyFill="1" applyAlignment="1">
      <alignment horizontal="left" vertical="center" wrapText="1"/>
    </xf>
    <xf numFmtId="166" fontId="41" fillId="3" borderId="0" xfId="1" applyNumberFormat="1" applyFont="1" applyFill="1" applyAlignment="1" applyProtection="1">
      <alignment horizontal="center"/>
      <protection locked="0"/>
    </xf>
    <xf numFmtId="0" fontId="33" fillId="3" borderId="0" xfId="0" applyFont="1" applyFill="1" applyBorder="1" applyAlignment="1">
      <alignment horizontal="center" vertical="center"/>
    </xf>
    <xf numFmtId="0" fontId="30" fillId="0" borderId="0" xfId="0" applyFont="1" applyAlignment="1">
      <alignment horizontal="center"/>
    </xf>
    <xf numFmtId="0" fontId="32" fillId="3" borderId="0" xfId="10" applyFont="1" applyFill="1" applyAlignment="1">
      <alignment horizontal="center" vertical="center"/>
    </xf>
    <xf numFmtId="0" fontId="30" fillId="3" borderId="0" xfId="0" applyFont="1" applyFill="1" applyAlignment="1"/>
    <xf numFmtId="49" fontId="37" fillId="0" borderId="1" xfId="0" applyNumberFormat="1" applyFont="1" applyFill="1" applyBorder="1" applyAlignment="1" applyProtection="1">
      <alignment horizontal="center" wrapText="1"/>
    </xf>
    <xf numFmtId="49" fontId="37" fillId="0" borderId="1" xfId="0" applyNumberFormat="1" applyFont="1" applyFill="1" applyBorder="1" applyAlignment="1" applyProtection="1">
      <alignment horizontal="left" wrapText="1"/>
    </xf>
    <xf numFmtId="49" fontId="37" fillId="0" borderId="1" xfId="0" applyNumberFormat="1" applyFont="1" applyFill="1" applyBorder="1" applyAlignment="1" applyProtection="1">
      <alignment horizontal="center" vertical="center" wrapText="1"/>
    </xf>
    <xf numFmtId="49" fontId="37" fillId="0" borderId="1" xfId="0" applyNumberFormat="1" applyFont="1" applyFill="1" applyBorder="1" applyAlignment="1" applyProtection="1">
      <alignment wrapText="1"/>
    </xf>
    <xf numFmtId="49" fontId="37" fillId="0" borderId="0" xfId="0" applyNumberFormat="1" applyFont="1" applyFill="1" applyBorder="1" applyAlignment="1" applyProtection="1">
      <alignment horizontal="center" wrapText="1"/>
    </xf>
    <xf numFmtId="49" fontId="37" fillId="0" borderId="0" xfId="0" applyNumberFormat="1" applyFont="1" applyFill="1" applyBorder="1" applyAlignment="1" applyProtection="1">
      <alignment horizontal="left" wrapText="1"/>
    </xf>
    <xf numFmtId="49" fontId="37" fillId="0" borderId="0" xfId="0" applyNumberFormat="1" applyFont="1" applyFill="1" applyBorder="1" applyAlignment="1" applyProtection="1">
      <alignment horizontal="center" vertical="center" wrapText="1"/>
    </xf>
    <xf numFmtId="49" fontId="37" fillId="0" borderId="0" xfId="0" applyNumberFormat="1" applyFont="1" applyFill="1" applyBorder="1" applyAlignment="1" applyProtection="1">
      <alignment wrapText="1"/>
    </xf>
    <xf numFmtId="0" fontId="20" fillId="3" borderId="0" xfId="0" applyFont="1" applyFill="1" applyBorder="1" applyAlignment="1"/>
    <xf numFmtId="0" fontId="41" fillId="3" borderId="0" xfId="0" applyFont="1" applyFill="1" applyAlignment="1">
      <alignment horizontal="center"/>
    </xf>
    <xf numFmtId="0" fontId="41" fillId="3" borderId="0" xfId="0" applyFont="1" applyFill="1" applyAlignment="1"/>
    <xf numFmtId="0" fontId="4" fillId="6" borderId="0" xfId="6" applyFont="1" applyFill="1"/>
    <xf numFmtId="0" fontId="32" fillId="3" borderId="0" xfId="0" applyFont="1" applyFill="1" applyAlignment="1">
      <alignment horizontal="left" vertical="center" wrapText="1"/>
    </xf>
    <xf numFmtId="0" fontId="32" fillId="0" borderId="1" xfId="44" applyFont="1" applyFill="1" applyBorder="1" applyAlignment="1" applyProtection="1">
      <alignment horizontal="left" vertical="center"/>
      <protection locked="0"/>
    </xf>
    <xf numFmtId="0" fontId="32" fillId="0" borderId="1" xfId="6" applyNumberFormat="1" applyFont="1" applyFill="1" applyBorder="1" applyAlignment="1" applyProtection="1">
      <alignment horizontal="center" vertical="center" wrapText="1"/>
    </xf>
    <xf numFmtId="166" fontId="37" fillId="3" borderId="0" xfId="4" applyNumberFormat="1" applyFont="1" applyFill="1" applyBorder="1" applyAlignment="1" applyProtection="1">
      <alignment horizontal="left" vertical="center" wrapText="1"/>
    </xf>
    <xf numFmtId="0" fontId="32" fillId="3" borderId="0" xfId="0" applyFont="1" applyFill="1" applyAlignment="1">
      <alignment horizontal="left" vertical="top" wrapText="1"/>
    </xf>
    <xf numFmtId="0" fontId="32" fillId="3" borderId="0" xfId="0" applyFont="1" applyFill="1" applyBorder="1" applyAlignment="1">
      <alignment horizontal="left" vertical="center"/>
    </xf>
    <xf numFmtId="49" fontId="32" fillId="0" borderId="1" xfId="4" quotePrefix="1" applyNumberFormat="1" applyFont="1" applyFill="1" applyBorder="1" applyAlignment="1" applyProtection="1">
      <alignment horizontal="center" vertical="center" wrapText="1"/>
    </xf>
    <xf numFmtId="165" fontId="37" fillId="3" borderId="1" xfId="1" applyFont="1" applyFill="1" applyBorder="1" applyAlignment="1">
      <alignment horizontal="center" vertical="center" wrapText="1"/>
      <protection locked="0"/>
    </xf>
    <xf numFmtId="165" fontId="32" fillId="0" borderId="0" xfId="1" applyFont="1" applyFill="1">
      <protection locked="0"/>
    </xf>
    <xf numFmtId="0" fontId="32" fillId="0" borderId="1" xfId="6" applyFont="1" applyFill="1" applyBorder="1" applyAlignment="1" applyProtection="1">
      <alignment horizontal="center" vertical="center" wrapText="1"/>
    </xf>
    <xf numFmtId="0" fontId="29" fillId="0" borderId="0" xfId="0" applyFont="1" applyFill="1" applyAlignment="1">
      <alignment vertical="center"/>
    </xf>
    <xf numFmtId="0" fontId="31" fillId="3" borderId="0" xfId="0" applyFont="1" applyFill="1" applyAlignment="1">
      <alignment vertical="center"/>
    </xf>
    <xf numFmtId="166" fontId="32" fillId="8" borderId="1" xfId="1" applyNumberFormat="1" applyFont="1" applyFill="1" applyBorder="1" applyAlignment="1">
      <alignment horizontal="right" vertical="center"/>
      <protection locked="0"/>
    </xf>
    <xf numFmtId="166" fontId="32" fillId="0" borderId="1" xfId="1" applyNumberFormat="1" applyFont="1" applyFill="1" applyBorder="1" applyAlignment="1">
      <alignment horizontal="right" vertical="center"/>
      <protection locked="0"/>
    </xf>
    <xf numFmtId="166" fontId="32" fillId="0" borderId="1" xfId="1" applyNumberFormat="1" applyFont="1" applyBorder="1" applyAlignment="1">
      <alignment horizontal="right" vertical="center"/>
      <protection locked="0"/>
    </xf>
    <xf numFmtId="166" fontId="40" fillId="8" borderId="1" xfId="1" applyNumberFormat="1" applyFont="1" applyFill="1" applyBorder="1" applyAlignment="1">
      <alignment horizontal="right" vertical="center"/>
      <protection locked="0"/>
    </xf>
    <xf numFmtId="166" fontId="32" fillId="6" borderId="1" xfId="1" applyNumberFormat="1" applyFont="1" applyFill="1" applyBorder="1" applyAlignment="1">
      <alignment horizontal="right" vertical="center"/>
      <protection locked="0"/>
    </xf>
    <xf numFmtId="166" fontId="30" fillId="6" borderId="1" xfId="1" applyNumberFormat="1" applyFont="1" applyFill="1" applyBorder="1" applyAlignment="1">
      <alignment horizontal="right" vertical="center"/>
      <protection locked="0"/>
    </xf>
    <xf numFmtId="166" fontId="30" fillId="6" borderId="1" xfId="1" applyNumberFormat="1" applyFont="1" applyFill="1" applyBorder="1" applyAlignment="1">
      <alignment horizontal="right" vertical="center" wrapText="1"/>
      <protection locked="0"/>
    </xf>
    <xf numFmtId="166" fontId="32" fillId="3" borderId="1" xfId="1" applyNumberFormat="1" applyFont="1" applyFill="1" applyBorder="1" applyAlignment="1">
      <alignment horizontal="right" vertical="center" wrapText="1"/>
      <protection locked="0"/>
    </xf>
    <xf numFmtId="166" fontId="32" fillId="0" borderId="1" xfId="1" applyNumberFormat="1" applyFont="1" applyFill="1" applyBorder="1" applyAlignment="1" applyProtection="1">
      <alignment horizontal="right" vertical="center" wrapText="1"/>
      <protection locked="0"/>
    </xf>
    <xf numFmtId="166" fontId="32" fillId="0" borderId="1" xfId="1" applyNumberFormat="1" applyFont="1" applyFill="1" applyBorder="1" applyAlignment="1">
      <alignment horizontal="right" vertical="center" wrapText="1"/>
      <protection locked="0"/>
    </xf>
    <xf numFmtId="166" fontId="29" fillId="0" borderId="1" xfId="1" applyNumberFormat="1" applyFont="1" applyFill="1" applyBorder="1" applyAlignment="1">
      <alignment horizontal="right" vertical="center" wrapText="1"/>
      <protection locked="0"/>
    </xf>
    <xf numFmtId="166" fontId="32" fillId="0" borderId="1" xfId="45" applyNumberFormat="1" applyFont="1" applyFill="1" applyBorder="1" applyAlignment="1" applyProtection="1">
      <alignment horizontal="right" vertical="center"/>
    </xf>
    <xf numFmtId="0" fontId="32" fillId="0" borderId="1" xfId="4" quotePrefix="1" applyNumberFormat="1" applyFont="1" applyFill="1" applyBorder="1" applyAlignment="1" applyProtection="1">
      <alignment horizontal="center" vertical="center" wrapText="1"/>
    </xf>
    <xf numFmtId="49" fontId="30" fillId="6" borderId="1" xfId="4" applyNumberFormat="1" applyFont="1" applyFill="1" applyBorder="1" applyAlignment="1" applyProtection="1">
      <alignment horizontal="left" vertical="center" wrapText="1"/>
    </xf>
    <xf numFmtId="166" fontId="30" fillId="6" borderId="1" xfId="1" applyNumberFormat="1" applyFont="1" applyFill="1" applyBorder="1" applyAlignment="1" applyProtection="1">
      <alignment horizontal="right" vertical="center" wrapText="1"/>
      <protection locked="0"/>
    </xf>
    <xf numFmtId="0" fontId="30" fillId="4" borderId="1" xfId="2" applyNumberFormat="1" applyFont="1" applyFill="1" applyBorder="1" applyAlignment="1" applyProtection="1">
      <alignment horizontal="center" vertical="center" wrapText="1"/>
    </xf>
    <xf numFmtId="0" fontId="30" fillId="4" borderId="1" xfId="2" applyNumberFormat="1" applyFont="1" applyFill="1" applyBorder="1" applyAlignment="1" applyProtection="1">
      <alignment horizontal="left" vertical="center" wrapText="1"/>
    </xf>
    <xf numFmtId="166" fontId="30" fillId="4" borderId="1" xfId="1" applyNumberFormat="1" applyFont="1" applyFill="1" applyBorder="1" applyAlignment="1" applyProtection="1">
      <alignment horizontal="left" vertical="center" wrapText="1"/>
      <protection locked="0"/>
    </xf>
    <xf numFmtId="166" fontId="32" fillId="0" borderId="1" xfId="1" quotePrefix="1" applyNumberFormat="1" applyFont="1" applyFill="1" applyBorder="1" applyAlignment="1" applyProtection="1">
      <alignment horizontal="center" vertical="center"/>
      <protection locked="0"/>
    </xf>
    <xf numFmtId="166" fontId="32" fillId="0" borderId="1" xfId="1" applyNumberFormat="1" applyFont="1" applyFill="1" applyBorder="1" applyAlignment="1" applyProtection="1">
      <alignment horizontal="left" vertical="center"/>
      <protection locked="0"/>
    </xf>
    <xf numFmtId="0" fontId="20" fillId="0" borderId="1" xfId="0" quotePrefix="1" applyFont="1" applyFill="1" applyBorder="1" applyAlignment="1">
      <alignment horizontal="center" vertical="center"/>
    </xf>
    <xf numFmtId="166" fontId="30" fillId="4" borderId="1" xfId="1" applyNumberFormat="1" applyFont="1" applyFill="1" applyBorder="1" applyAlignment="1" applyProtection="1">
      <alignment horizontal="right" vertical="center" wrapText="1"/>
      <protection locked="0"/>
    </xf>
    <xf numFmtId="0" fontId="32" fillId="3" borderId="1" xfId="2" applyNumberFormat="1" applyFont="1" applyFill="1" applyBorder="1" applyAlignment="1" applyProtection="1">
      <alignment horizontal="center" vertical="center" wrapText="1"/>
    </xf>
    <xf numFmtId="165" fontId="30" fillId="4" borderId="1" xfId="1" applyNumberFormat="1" applyFont="1" applyFill="1" applyBorder="1" applyAlignment="1" applyProtection="1">
      <alignment horizontal="right" vertical="center" wrapText="1"/>
      <protection locked="0"/>
    </xf>
    <xf numFmtId="164" fontId="32" fillId="0" borderId="1" xfId="1" applyNumberFormat="1" applyFont="1" applyBorder="1" applyAlignment="1" applyProtection="1">
      <alignment horizontal="right" vertical="center"/>
    </xf>
    <xf numFmtId="166" fontId="32" fillId="0" borderId="1" xfId="6" applyNumberFormat="1" applyFont="1" applyFill="1" applyBorder="1" applyAlignment="1" applyProtection="1">
      <alignment horizontal="right" vertical="center" wrapText="1"/>
    </xf>
    <xf numFmtId="10" fontId="32" fillId="0" borderId="1" xfId="6" applyNumberFormat="1" applyFont="1" applyFill="1" applyBorder="1" applyAlignment="1" applyProtection="1">
      <alignment horizontal="right" vertical="center" wrapText="1"/>
    </xf>
    <xf numFmtId="166" fontId="30" fillId="6" borderId="1" xfId="6" applyNumberFormat="1" applyFont="1" applyFill="1" applyBorder="1" applyAlignment="1" applyProtection="1">
      <alignment horizontal="right" vertical="center" wrapText="1"/>
    </xf>
    <xf numFmtId="10" fontId="30" fillId="6" borderId="1" xfId="6" applyNumberFormat="1" applyFont="1" applyFill="1" applyBorder="1" applyAlignment="1" applyProtection="1">
      <alignment horizontal="right" vertical="center" wrapText="1"/>
    </xf>
    <xf numFmtId="166" fontId="32" fillId="6" borderId="1" xfId="6" applyNumberFormat="1" applyFont="1" applyFill="1" applyBorder="1" applyAlignment="1" applyProtection="1">
      <alignment horizontal="right" vertical="center" wrapText="1"/>
    </xf>
    <xf numFmtId="10" fontId="32" fillId="6" borderId="1" xfId="6" applyNumberFormat="1" applyFont="1" applyFill="1" applyBorder="1" applyAlignment="1" applyProtection="1">
      <alignment horizontal="right" vertical="center" wrapText="1"/>
    </xf>
    <xf numFmtId="166" fontId="32" fillId="3" borderId="1" xfId="6" applyNumberFormat="1" applyFont="1" applyFill="1" applyBorder="1" applyAlignment="1" applyProtection="1">
      <alignment horizontal="right" vertical="center" wrapText="1"/>
    </xf>
    <xf numFmtId="43" fontId="32" fillId="0" borderId="1" xfId="6" applyNumberFormat="1" applyFont="1" applyFill="1" applyBorder="1" applyAlignment="1" applyProtection="1">
      <alignment horizontal="right" vertical="center" wrapText="1"/>
    </xf>
    <xf numFmtId="43" fontId="32" fillId="3" borderId="1" xfId="6" applyNumberFormat="1" applyFont="1" applyFill="1" applyBorder="1" applyAlignment="1" applyProtection="1">
      <alignment horizontal="right" vertical="center" wrapText="1"/>
    </xf>
    <xf numFmtId="0" fontId="32" fillId="3" borderId="1" xfId="4" applyFont="1" applyFill="1" applyBorder="1" applyAlignment="1" applyProtection="1">
      <alignment horizontal="left" vertical="center" wrapText="1"/>
    </xf>
    <xf numFmtId="49" fontId="30" fillId="6" borderId="1" xfId="4" applyNumberFormat="1" applyFont="1" applyFill="1" applyBorder="1" applyAlignment="1" applyProtection="1">
      <alignment horizontal="center" vertical="center" wrapText="1"/>
    </xf>
    <xf numFmtId="49" fontId="29" fillId="0" borderId="1" xfId="4" applyNumberFormat="1" applyFont="1" applyFill="1" applyBorder="1" applyAlignment="1" applyProtection="1">
      <alignment horizontal="center" vertical="center" wrapText="1"/>
    </xf>
    <xf numFmtId="10" fontId="32" fillId="3" borderId="1" xfId="7" applyNumberFormat="1" applyFont="1" applyFill="1" applyBorder="1" applyAlignment="1" applyProtection="1">
      <alignment horizontal="right" vertical="center" wrapText="1"/>
    </xf>
    <xf numFmtId="10" fontId="32" fillId="0" borderId="1" xfId="7" applyNumberFormat="1" applyFont="1" applyFill="1" applyBorder="1" applyAlignment="1" applyProtection="1">
      <alignment horizontal="right" vertical="center" wrapText="1"/>
    </xf>
    <xf numFmtId="166" fontId="32" fillId="6" borderId="1" xfId="7" applyNumberFormat="1" applyFont="1" applyFill="1" applyBorder="1" applyAlignment="1" applyProtection="1">
      <alignment horizontal="right" vertical="center" wrapText="1"/>
    </xf>
    <xf numFmtId="166" fontId="32" fillId="0" borderId="1" xfId="7" applyNumberFormat="1" applyFont="1" applyFill="1" applyBorder="1" applyAlignment="1" applyProtection="1">
      <alignment horizontal="right" vertical="center" wrapText="1"/>
    </xf>
    <xf numFmtId="166" fontId="32" fillId="3" borderId="1" xfId="7" applyNumberFormat="1" applyFont="1" applyFill="1" applyBorder="1" applyAlignment="1" applyProtection="1">
      <alignment horizontal="right" vertical="center" wrapText="1"/>
    </xf>
    <xf numFmtId="165" fontId="32" fillId="0" borderId="1" xfId="1" applyFont="1" applyFill="1" applyBorder="1" applyAlignment="1">
      <alignment horizontal="right" vertical="center" wrapText="1"/>
      <protection locked="0"/>
    </xf>
    <xf numFmtId="165" fontId="32" fillId="0" borderId="1" xfId="7" applyNumberFormat="1" applyFont="1" applyFill="1" applyBorder="1" applyAlignment="1" applyProtection="1">
      <alignment horizontal="right" vertical="center" wrapText="1"/>
    </xf>
    <xf numFmtId="0" fontId="30" fillId="6" borderId="1" xfId="0" applyNumberFormat="1" applyFont="1" applyFill="1" applyBorder="1" applyAlignment="1" applyProtection="1">
      <alignment horizontal="left" vertical="center" wrapText="1"/>
    </xf>
    <xf numFmtId="0" fontId="32" fillId="3" borderId="1" xfId="0" applyNumberFormat="1" applyFont="1" applyFill="1" applyBorder="1" applyAlignment="1" applyProtection="1">
      <alignment horizontal="left" vertical="center" wrapText="1"/>
    </xf>
    <xf numFmtId="0" fontId="32" fillId="0" borderId="1" xfId="0" applyNumberFormat="1" applyFont="1" applyFill="1" applyBorder="1" applyAlignment="1" applyProtection="1">
      <alignment horizontal="left" vertical="center" wrapText="1"/>
    </xf>
    <xf numFmtId="49" fontId="32" fillId="3" borderId="1" xfId="6" quotePrefix="1" applyNumberFormat="1" applyFont="1" applyFill="1" applyBorder="1" applyAlignment="1" applyProtection="1">
      <alignment horizontal="center" vertical="center" wrapText="1"/>
    </xf>
    <xf numFmtId="0" fontId="32" fillId="0" borderId="1" xfId="6" quotePrefix="1" applyFont="1" applyFill="1" applyBorder="1" applyAlignment="1" applyProtection="1">
      <alignment horizontal="center" vertical="center" wrapText="1"/>
    </xf>
    <xf numFmtId="0" fontId="30" fillId="3" borderId="0" xfId="0" applyFont="1" applyFill="1" applyAlignment="1">
      <alignment horizontal="left"/>
    </xf>
    <xf numFmtId="0" fontId="32" fillId="3" borderId="0" xfId="0" applyFont="1" applyFill="1" applyAlignment="1">
      <alignment horizontal="left"/>
    </xf>
    <xf numFmtId="49" fontId="32" fillId="6" borderId="1" xfId="2" applyNumberFormat="1" applyFont="1" applyFill="1" applyBorder="1" applyAlignment="1" applyProtection="1">
      <alignment horizontal="center" vertical="center" wrapText="1"/>
    </xf>
    <xf numFmtId="0" fontId="32" fillId="6" borderId="1" xfId="2" applyNumberFormat="1" applyFont="1" applyFill="1" applyBorder="1" applyAlignment="1" applyProtection="1">
      <alignment horizontal="center" vertical="center" wrapText="1"/>
    </xf>
    <xf numFmtId="41" fontId="30" fillId="6" borderId="1" xfId="2" applyNumberFormat="1" applyFont="1" applyFill="1" applyBorder="1" applyAlignment="1" applyProtection="1">
      <alignment horizontal="right" vertical="center" wrapText="1"/>
    </xf>
    <xf numFmtId="0" fontId="32" fillId="3" borderId="1" xfId="2" quotePrefix="1" applyNumberFormat="1" applyFont="1" applyFill="1" applyBorder="1" applyAlignment="1" applyProtection="1">
      <alignment horizontal="center" vertical="center" wrapText="1"/>
    </xf>
    <xf numFmtId="0" fontId="32" fillId="4" borderId="1" xfId="2" applyNumberFormat="1" applyFont="1" applyFill="1" applyBorder="1" applyAlignment="1" applyProtection="1">
      <alignment horizontal="center" vertical="center" wrapText="1"/>
    </xf>
    <xf numFmtId="164" fontId="30" fillId="4" borderId="1" xfId="2" applyNumberFormat="1" applyFont="1" applyFill="1" applyBorder="1" applyAlignment="1" applyProtection="1">
      <alignment horizontal="right" vertical="center" wrapText="1"/>
    </xf>
    <xf numFmtId="0" fontId="32" fillId="0" borderId="1" xfId="0" applyFont="1" applyFill="1" applyBorder="1" applyAlignment="1">
      <alignment horizontal="center" vertical="center"/>
    </xf>
    <xf numFmtId="49" fontId="32" fillId="0" borderId="1" xfId="0" quotePrefix="1" applyNumberFormat="1" applyFont="1" applyFill="1" applyBorder="1" applyAlignment="1">
      <alignment horizontal="center" vertical="center"/>
    </xf>
    <xf numFmtId="165" fontId="32" fillId="0" borderId="1" xfId="1" applyNumberFormat="1" applyFont="1" applyFill="1" applyBorder="1" applyAlignment="1" applyProtection="1">
      <alignment horizontal="right" vertical="center" wrapText="1"/>
      <protection locked="0"/>
    </xf>
    <xf numFmtId="0" fontId="30" fillId="6" borderId="1" xfId="2" applyNumberFormat="1" applyFont="1" applyFill="1" applyBorder="1" applyAlignment="1" applyProtection="1">
      <alignment vertical="center" wrapText="1"/>
    </xf>
    <xf numFmtId="166" fontId="32" fillId="6" borderId="1" xfId="2" applyNumberFormat="1" applyFont="1" applyFill="1" applyBorder="1" applyAlignment="1" applyProtection="1">
      <alignment horizontal="left" vertical="center" wrapText="1"/>
    </xf>
    <xf numFmtId="0" fontId="32" fillId="8" borderId="1" xfId="2" applyNumberFormat="1" applyFont="1" applyFill="1" applyBorder="1" applyAlignment="1" applyProtection="1">
      <alignment vertical="center" wrapText="1"/>
    </xf>
    <xf numFmtId="49" fontId="32" fillId="8" borderId="1" xfId="2" applyNumberFormat="1" applyFont="1" applyFill="1" applyBorder="1" applyAlignment="1" applyProtection="1">
      <alignment horizontal="center" vertical="center" wrapText="1"/>
    </xf>
    <xf numFmtId="0" fontId="32" fillId="8" borderId="1" xfId="2" applyNumberFormat="1" applyFont="1" applyFill="1" applyBorder="1" applyAlignment="1" applyProtection="1">
      <alignment horizontal="center" vertical="center" wrapText="1"/>
    </xf>
    <xf numFmtId="0" fontId="32" fillId="0" borderId="1" xfId="2" applyNumberFormat="1" applyFont="1" applyFill="1" applyBorder="1" applyAlignment="1" applyProtection="1">
      <alignment vertical="center" wrapText="1"/>
    </xf>
    <xf numFmtId="0" fontId="32" fillId="3" borderId="1" xfId="2" applyNumberFormat="1" applyFont="1" applyFill="1" applyBorder="1" applyAlignment="1" applyProtection="1">
      <alignment vertical="center" wrapText="1"/>
    </xf>
    <xf numFmtId="0" fontId="40" fillId="8" borderId="1" xfId="2" applyNumberFormat="1" applyFont="1" applyFill="1" applyBorder="1" applyAlignment="1" applyProtection="1">
      <alignment vertical="center" wrapText="1"/>
    </xf>
    <xf numFmtId="49" fontId="40" fillId="8" borderId="1" xfId="2" applyNumberFormat="1" applyFont="1" applyFill="1" applyBorder="1" applyAlignment="1" applyProtection="1">
      <alignment horizontal="center" vertical="center" wrapText="1"/>
    </xf>
    <xf numFmtId="0" fontId="40" fillId="8" borderId="1" xfId="2" applyNumberFormat="1" applyFont="1" applyFill="1" applyBorder="1" applyAlignment="1" applyProtection="1">
      <alignment horizontal="center" vertical="center" wrapText="1"/>
    </xf>
    <xf numFmtId="0" fontId="32" fillId="0" borderId="1" xfId="2" quotePrefix="1" applyNumberFormat="1" applyFont="1" applyFill="1" applyBorder="1" applyAlignment="1" applyProtection="1">
      <alignment vertical="center" wrapText="1"/>
    </xf>
    <xf numFmtId="0" fontId="30" fillId="0" borderId="1" xfId="2" applyNumberFormat="1" applyFont="1" applyFill="1" applyBorder="1" applyAlignment="1" applyProtection="1">
      <alignment vertical="center" wrapText="1"/>
    </xf>
    <xf numFmtId="49" fontId="30" fillId="0" borderId="1" xfId="2" applyNumberFormat="1" applyFont="1" applyFill="1" applyBorder="1" applyAlignment="1" applyProtection="1">
      <alignment horizontal="center" vertical="center" wrapText="1"/>
    </xf>
    <xf numFmtId="166" fontId="32" fillId="0" borderId="1" xfId="1" applyNumberFormat="1" applyFont="1" applyFill="1" applyBorder="1" applyAlignment="1">
      <alignment horizontal="left" vertical="center" wrapText="1"/>
      <protection locked="0"/>
    </xf>
    <xf numFmtId="49" fontId="30" fillId="2" borderId="1" xfId="0" applyNumberFormat="1" applyFont="1" applyFill="1" applyBorder="1" applyAlignment="1" applyProtection="1">
      <alignment wrapText="1"/>
    </xf>
    <xf numFmtId="49" fontId="30" fillId="2" borderId="1" xfId="0" applyNumberFormat="1" applyFont="1" applyFill="1" applyBorder="1" applyAlignment="1" applyProtection="1">
      <alignment horizontal="center" vertical="center" wrapText="1"/>
    </xf>
    <xf numFmtId="166" fontId="30" fillId="2" borderId="1" xfId="1" applyNumberFormat="1" applyFont="1" applyFill="1" applyBorder="1" applyAlignment="1">
      <alignment horizontal="center" vertical="center" wrapText="1"/>
      <protection locked="0"/>
    </xf>
    <xf numFmtId="0" fontId="30" fillId="5" borderId="1" xfId="4" applyNumberFormat="1" applyFont="1" applyFill="1" applyBorder="1" applyAlignment="1" applyProtection="1">
      <alignment horizontal="center" vertical="center" wrapText="1"/>
    </xf>
    <xf numFmtId="166" fontId="30" fillId="5" borderId="1" xfId="1" applyNumberFormat="1" applyFont="1" applyFill="1" applyBorder="1" applyAlignment="1" applyProtection="1">
      <alignment horizontal="center" vertical="center" wrapText="1"/>
    </xf>
    <xf numFmtId="10" fontId="30" fillId="5" borderId="1" xfId="5" applyNumberFormat="1" applyFont="1" applyFill="1" applyBorder="1" applyAlignment="1" applyProtection="1">
      <alignment horizontal="center" vertical="center" wrapText="1"/>
    </xf>
    <xf numFmtId="0" fontId="30" fillId="6" borderId="1" xfId="0" applyFont="1" applyFill="1" applyBorder="1" applyAlignment="1">
      <alignment horizontal="center" vertical="center"/>
    </xf>
    <xf numFmtId="0" fontId="32" fillId="3" borderId="1" xfId="6" applyFont="1" applyFill="1" applyBorder="1" applyAlignment="1">
      <alignment horizontal="center" vertical="center"/>
    </xf>
    <xf numFmtId="0" fontId="29" fillId="0" borderId="1" xfId="6" applyFont="1" applyFill="1" applyBorder="1" applyAlignment="1">
      <alignment horizontal="center" vertical="center"/>
    </xf>
    <xf numFmtId="49" fontId="29" fillId="3" borderId="1" xfId="4" applyNumberFormat="1" applyFont="1" applyFill="1" applyBorder="1" applyAlignment="1" applyProtection="1">
      <alignment horizontal="left" vertical="center" wrapText="1"/>
    </xf>
    <xf numFmtId="0" fontId="29" fillId="3" borderId="1" xfId="4" applyFont="1" applyFill="1" applyBorder="1" applyAlignment="1" applyProtection="1">
      <alignment horizontal="left" vertical="center" wrapText="1"/>
    </xf>
    <xf numFmtId="0" fontId="29" fillId="3" borderId="1" xfId="2" applyNumberFormat="1" applyFont="1" applyFill="1" applyBorder="1" applyAlignment="1" applyProtection="1">
      <alignment horizontal="left" vertical="center" wrapText="1"/>
    </xf>
    <xf numFmtId="0" fontId="29" fillId="3" borderId="1" xfId="2" applyFont="1" applyFill="1" applyBorder="1" applyAlignment="1" applyProtection="1">
      <alignment horizontal="left" vertical="center" wrapText="1"/>
    </xf>
    <xf numFmtId="0" fontId="30" fillId="6" borderId="1" xfId="6" applyFont="1" applyFill="1" applyBorder="1" applyAlignment="1">
      <alignment horizontal="center" vertical="center"/>
    </xf>
    <xf numFmtId="0" fontId="30" fillId="6" borderId="1" xfId="2" applyNumberFormat="1" applyFont="1" applyFill="1" applyBorder="1" applyAlignment="1" applyProtection="1">
      <alignment horizontal="center" vertical="center" wrapText="1"/>
    </xf>
    <xf numFmtId="166" fontId="32" fillId="6" borderId="1" xfId="7" applyNumberFormat="1" applyFont="1" applyFill="1" applyBorder="1" applyAlignment="1">
      <alignment vertical="center"/>
    </xf>
    <xf numFmtId="165" fontId="32" fillId="6" borderId="1" xfId="7" applyNumberFormat="1" applyFont="1" applyFill="1" applyBorder="1" applyAlignment="1">
      <alignment vertical="center"/>
    </xf>
    <xf numFmtId="10" fontId="32" fillId="3" borderId="1" xfId="5" applyNumberFormat="1" applyFont="1" applyFill="1" applyBorder="1" applyAlignment="1">
      <alignment horizontal="right" vertical="center"/>
      <protection locked="0"/>
    </xf>
    <xf numFmtId="0" fontId="32" fillId="8" borderId="1" xfId="2" applyNumberFormat="1" applyFont="1" applyFill="1" applyBorder="1" applyAlignment="1" applyProtection="1">
      <alignment horizontal="left" vertical="center" wrapText="1"/>
    </xf>
    <xf numFmtId="166" fontId="32" fillId="8" borderId="1" xfId="7" applyNumberFormat="1" applyFont="1" applyFill="1" applyBorder="1" applyAlignment="1">
      <alignment horizontal="right" vertical="center"/>
    </xf>
    <xf numFmtId="10" fontId="32" fillId="8" borderId="1" xfId="5" applyNumberFormat="1" applyFont="1" applyFill="1" applyBorder="1" applyAlignment="1">
      <alignment horizontal="right" vertical="center"/>
      <protection locked="0"/>
    </xf>
    <xf numFmtId="0" fontId="30" fillId="6" borderId="1" xfId="2" quotePrefix="1" applyNumberFormat="1" applyFont="1" applyFill="1" applyBorder="1" applyAlignment="1" applyProtection="1">
      <alignment horizontal="center" vertical="center" wrapText="1"/>
    </xf>
    <xf numFmtId="166" fontId="32" fillId="6" borderId="1" xfId="7" applyNumberFormat="1" applyFont="1" applyFill="1" applyBorder="1" applyAlignment="1">
      <alignment horizontal="right" vertical="center"/>
    </xf>
    <xf numFmtId="9" fontId="32" fillId="6" borderId="1" xfId="8" applyFont="1" applyFill="1" applyBorder="1" applyAlignment="1">
      <alignment horizontal="right" vertical="center"/>
    </xf>
    <xf numFmtId="0" fontId="32" fillId="8" borderId="1" xfId="2" quotePrefix="1" applyNumberFormat="1" applyFont="1" applyFill="1" applyBorder="1" applyAlignment="1" applyProtection="1">
      <alignment horizontal="center" vertical="center" wrapText="1"/>
    </xf>
    <xf numFmtId="0" fontId="32" fillId="10" borderId="1" xfId="2" applyNumberFormat="1" applyFont="1" applyFill="1" applyBorder="1" applyAlignment="1" applyProtection="1">
      <alignment horizontal="center" vertical="center" wrapText="1"/>
    </xf>
    <xf numFmtId="0" fontId="32" fillId="10" borderId="1" xfId="2" applyNumberFormat="1" applyFont="1" applyFill="1" applyBorder="1" applyAlignment="1" applyProtection="1">
      <alignment horizontal="left" vertical="center" wrapText="1"/>
    </xf>
    <xf numFmtId="0" fontId="32" fillId="10" borderId="1" xfId="2" quotePrefix="1" applyNumberFormat="1" applyFont="1" applyFill="1" applyBorder="1" applyAlignment="1" applyProtection="1">
      <alignment horizontal="center" vertical="center" wrapText="1"/>
    </xf>
    <xf numFmtId="166" fontId="32" fillId="10" borderId="1" xfId="7" applyNumberFormat="1" applyFont="1" applyFill="1" applyBorder="1" applyAlignment="1">
      <alignment horizontal="right" vertical="center"/>
    </xf>
    <xf numFmtId="10" fontId="32" fillId="10" borderId="1" xfId="5" applyNumberFormat="1" applyFont="1" applyFill="1" applyBorder="1" applyAlignment="1">
      <alignment horizontal="right" vertical="center"/>
      <protection locked="0"/>
    </xf>
    <xf numFmtId="166" fontId="32" fillId="0" borderId="1" xfId="7" applyNumberFormat="1" applyFont="1" applyFill="1" applyBorder="1" applyAlignment="1">
      <alignment horizontal="right" vertical="center"/>
    </xf>
    <xf numFmtId="166" fontId="32" fillId="3" borderId="1" xfId="7" applyNumberFormat="1" applyFont="1" applyFill="1" applyBorder="1" applyAlignment="1">
      <alignment horizontal="right" vertical="center"/>
    </xf>
    <xf numFmtId="10" fontId="32" fillId="0" borderId="1" xfId="5" applyNumberFormat="1" applyFont="1" applyFill="1" applyBorder="1" applyAlignment="1">
      <alignment horizontal="right" vertical="center"/>
      <protection locked="0"/>
    </xf>
    <xf numFmtId="165" fontId="32" fillId="0" borderId="1" xfId="7" applyFont="1" applyFill="1" applyBorder="1" applyAlignment="1">
      <alignment horizontal="right" vertical="center"/>
    </xf>
    <xf numFmtId="0" fontId="32" fillId="8" borderId="1" xfId="6" applyNumberFormat="1" applyFont="1" applyFill="1" applyBorder="1" applyAlignment="1" applyProtection="1">
      <alignment horizontal="center" vertical="center" wrapText="1"/>
    </xf>
    <xf numFmtId="0" fontId="32" fillId="8" borderId="1" xfId="6" quotePrefix="1" applyNumberFormat="1" applyFont="1" applyFill="1" applyBorder="1" applyAlignment="1" applyProtection="1">
      <alignment horizontal="center" vertical="center" wrapText="1"/>
    </xf>
    <xf numFmtId="166" fontId="30" fillId="6" borderId="1" xfId="7" applyNumberFormat="1" applyFont="1" applyFill="1" applyBorder="1" applyAlignment="1">
      <alignment horizontal="right" vertical="center"/>
    </xf>
    <xf numFmtId="10" fontId="30" fillId="6" borderId="1" xfId="8" applyNumberFormat="1" applyFont="1" applyFill="1" applyBorder="1" applyAlignment="1">
      <alignment horizontal="right" vertical="center"/>
    </xf>
    <xf numFmtId="9" fontId="30" fillId="6" borderId="1" xfId="8" applyFont="1" applyFill="1" applyBorder="1" applyAlignment="1">
      <alignment horizontal="right" vertical="center"/>
    </xf>
    <xf numFmtId="0" fontId="30" fillId="9" borderId="1" xfId="2" applyNumberFormat="1" applyFont="1" applyFill="1" applyBorder="1" applyAlignment="1" applyProtection="1">
      <alignment horizontal="center" vertical="center" wrapText="1"/>
    </xf>
    <xf numFmtId="0" fontId="30" fillId="9" borderId="1" xfId="2" applyNumberFormat="1" applyFont="1" applyFill="1" applyBorder="1" applyAlignment="1" applyProtection="1">
      <alignment horizontal="left" vertical="center" wrapText="1"/>
    </xf>
    <xf numFmtId="0" fontId="30" fillId="9" borderId="1" xfId="6" quotePrefix="1" applyNumberFormat="1" applyFont="1" applyFill="1" applyBorder="1" applyAlignment="1" applyProtection="1">
      <alignment horizontal="center" vertical="center" wrapText="1"/>
    </xf>
    <xf numFmtId="166" fontId="32" fillId="9" borderId="1" xfId="7" applyNumberFormat="1" applyFont="1" applyFill="1" applyBorder="1" applyAlignment="1">
      <alignment horizontal="right" vertical="center"/>
    </xf>
    <xf numFmtId="9" fontId="32" fillId="9" borderId="1" xfId="8" applyFont="1" applyFill="1" applyBorder="1" applyAlignment="1">
      <alignment horizontal="right" vertical="center"/>
    </xf>
    <xf numFmtId="0" fontId="30" fillId="6" borderId="1" xfId="6" quotePrefix="1" applyNumberFormat="1" applyFont="1" applyFill="1" applyBorder="1" applyAlignment="1" applyProtection="1">
      <alignment horizontal="center" vertical="center" wrapText="1"/>
    </xf>
    <xf numFmtId="0" fontId="30" fillId="6" borderId="1" xfId="2" applyFont="1" applyFill="1" applyBorder="1" applyAlignment="1" applyProtection="1">
      <alignment vertical="center" wrapText="1"/>
    </xf>
    <xf numFmtId="166" fontId="30" fillId="6" borderId="1" xfId="9" applyNumberFormat="1" applyFont="1" applyFill="1" applyBorder="1" applyAlignment="1" applyProtection="1">
      <alignment horizontal="right" vertical="center"/>
      <protection locked="0"/>
    </xf>
    <xf numFmtId="0" fontId="32" fillId="0" borderId="1" xfId="2" applyFont="1" applyFill="1" applyBorder="1" applyAlignment="1" applyProtection="1">
      <alignment vertical="center" wrapText="1"/>
    </xf>
    <xf numFmtId="166" fontId="32" fillId="3" borderId="1" xfId="9" applyNumberFormat="1" applyFont="1" applyFill="1" applyBorder="1" applyAlignment="1" applyProtection="1">
      <alignment horizontal="right" vertical="center" wrapText="1"/>
      <protection locked="0"/>
    </xf>
    <xf numFmtId="0" fontId="30" fillId="4" borderId="1" xfId="2" applyFont="1" applyFill="1" applyBorder="1" applyAlignment="1" applyProtection="1">
      <alignment vertical="center" wrapText="1"/>
    </xf>
    <xf numFmtId="0" fontId="30" fillId="4" borderId="1" xfId="2" quotePrefix="1" applyNumberFormat="1" applyFont="1" applyFill="1" applyBorder="1" applyAlignment="1" applyProtection="1">
      <alignment horizontal="center" vertical="center" wrapText="1"/>
    </xf>
    <xf numFmtId="43" fontId="30" fillId="4" borderId="1" xfId="9" applyNumberFormat="1" applyFont="1" applyFill="1" applyBorder="1" applyAlignment="1" applyProtection="1">
      <alignment horizontal="right" vertical="center"/>
      <protection locked="0"/>
    </xf>
    <xf numFmtId="0" fontId="30" fillId="5" borderId="1" xfId="0" applyNumberFormat="1" applyFont="1" applyFill="1" applyBorder="1" applyAlignment="1" applyProtection="1">
      <alignment horizontal="center" vertical="center" wrapText="1"/>
    </xf>
    <xf numFmtId="0" fontId="30" fillId="5" borderId="1" xfId="0" applyFont="1" applyFill="1" applyBorder="1" applyAlignment="1" applyProtection="1">
      <alignment horizontal="center" vertical="center" wrapText="1"/>
    </xf>
    <xf numFmtId="0" fontId="32" fillId="3" borderId="1" xfId="0" applyFont="1" applyFill="1" applyBorder="1" applyAlignment="1">
      <alignment horizontal="center" vertical="center"/>
    </xf>
    <xf numFmtId="43" fontId="32" fillId="0" borderId="1" xfId="7" applyNumberFormat="1" applyFont="1" applyFill="1" applyBorder="1" applyAlignment="1" applyProtection="1">
      <alignment horizontal="right" vertical="center" wrapText="1"/>
    </xf>
    <xf numFmtId="14" fontId="31" fillId="3" borderId="0" xfId="0" applyNumberFormat="1" applyFont="1" applyFill="1" applyAlignment="1">
      <alignment horizontal="left" vertical="center" wrapText="1"/>
    </xf>
    <xf numFmtId="0" fontId="36" fillId="3" borderId="0" xfId="0" applyFont="1" applyFill="1" applyAlignment="1">
      <alignment horizontal="left" vertical="center" wrapText="1"/>
    </xf>
    <xf numFmtId="15" fontId="32" fillId="3" borderId="0" xfId="0" applyNumberFormat="1" applyFont="1" applyFill="1" applyAlignment="1">
      <alignment horizontal="left"/>
    </xf>
    <xf numFmtId="0" fontId="31" fillId="3" borderId="0" xfId="0" applyFont="1" applyFill="1" applyAlignment="1">
      <alignment horizontal="left" vertical="center" wrapText="1"/>
    </xf>
    <xf numFmtId="0" fontId="33" fillId="3" borderId="0" xfId="0" applyFont="1" applyFill="1" applyAlignment="1">
      <alignment horizontal="left" vertical="center" wrapText="1"/>
    </xf>
    <xf numFmtId="0" fontId="34" fillId="3" borderId="0" xfId="0" applyFont="1" applyFill="1" applyAlignment="1">
      <alignment horizontal="left" vertical="center"/>
    </xf>
    <xf numFmtId="0" fontId="35" fillId="3" borderId="0" xfId="0" applyFont="1" applyFill="1" applyAlignment="1">
      <alignment horizontal="left" vertical="center" wrapText="1"/>
    </xf>
    <xf numFmtId="0" fontId="32" fillId="3" borderId="0" xfId="0" applyFont="1" applyFill="1" applyAlignment="1">
      <alignment horizontal="center"/>
    </xf>
    <xf numFmtId="0" fontId="33" fillId="3" borderId="0" xfId="0" applyFont="1" applyFill="1" applyBorder="1" applyAlignment="1">
      <alignment horizontal="center" vertical="center"/>
    </xf>
    <xf numFmtId="0" fontId="20" fillId="3" borderId="0" xfId="0" applyFont="1" applyFill="1" applyBorder="1" applyAlignment="1">
      <alignment horizontal="center"/>
    </xf>
    <xf numFmtId="0" fontId="0" fillId="3" borderId="0" xfId="0" applyFill="1" applyBorder="1" applyAlignment="1">
      <alignment horizontal="center"/>
    </xf>
    <xf numFmtId="0" fontId="30" fillId="3" borderId="0" xfId="0" applyFont="1" applyFill="1" applyAlignment="1">
      <alignment horizontal="center"/>
    </xf>
    <xf numFmtId="0" fontId="26" fillId="3" borderId="0" xfId="0" applyFont="1" applyFill="1" applyAlignment="1">
      <alignment horizontal="right" vertical="center" wrapText="1"/>
    </xf>
    <xf numFmtId="0" fontId="27" fillId="3" borderId="0" xfId="0" applyFont="1" applyFill="1" applyAlignment="1">
      <alignment horizontal="right" vertical="center" wrapText="1"/>
    </xf>
    <xf numFmtId="0" fontId="28" fillId="3" borderId="0" xfId="0" applyFont="1" applyFill="1" applyAlignment="1">
      <alignment horizontal="center" vertical="center" wrapText="1"/>
    </xf>
    <xf numFmtId="0" fontId="29" fillId="3" borderId="0" xfId="0" applyFont="1" applyFill="1" applyAlignment="1">
      <alignment horizontal="center" vertical="center"/>
    </xf>
    <xf numFmtId="49" fontId="30" fillId="5" borderId="4" xfId="0" applyNumberFormat="1" applyFont="1" applyFill="1" applyBorder="1" applyAlignment="1" applyProtection="1">
      <alignment horizontal="center" vertical="center" wrapText="1"/>
    </xf>
    <xf numFmtId="49" fontId="30" fillId="5" borderId="5" xfId="0" applyNumberFormat="1" applyFont="1" applyFill="1" applyBorder="1" applyAlignment="1" applyProtection="1">
      <alignment horizontal="center" vertical="center" wrapText="1"/>
    </xf>
    <xf numFmtId="0" fontId="20" fillId="0" borderId="5" xfId="0" applyFont="1" applyBorder="1" applyAlignment="1">
      <alignment vertical="center"/>
    </xf>
    <xf numFmtId="49" fontId="30" fillId="5" borderId="2" xfId="0" applyNumberFormat="1" applyFont="1" applyFill="1" applyBorder="1" applyAlignment="1" applyProtection="1">
      <alignment horizontal="center" vertical="center" wrapText="1"/>
    </xf>
    <xf numFmtId="49" fontId="30" fillId="5" borderId="3" xfId="0" applyNumberFormat="1" applyFont="1" applyFill="1" applyBorder="1" applyAlignment="1" applyProtection="1">
      <alignment horizontal="center" vertical="center" wrapText="1"/>
    </xf>
    <xf numFmtId="49" fontId="30" fillId="5" borderId="1" xfId="0" applyNumberFormat="1" applyFont="1" applyFill="1" applyBorder="1" applyAlignment="1" applyProtection="1">
      <alignment horizontal="center" vertical="center" wrapText="1"/>
    </xf>
    <xf numFmtId="0" fontId="35" fillId="3" borderId="0" xfId="0" applyFont="1" applyFill="1" applyAlignment="1">
      <alignment horizontal="left" vertical="center"/>
    </xf>
    <xf numFmtId="14" fontId="35" fillId="3" borderId="0" xfId="0" applyNumberFormat="1" applyFont="1" applyFill="1" applyAlignment="1">
      <alignment horizontal="left" vertical="center" wrapText="1"/>
    </xf>
    <xf numFmtId="0" fontId="30" fillId="3" borderId="0" xfId="0" applyFont="1" applyFill="1" applyAlignment="1">
      <alignment horizontal="left"/>
    </xf>
    <xf numFmtId="0" fontId="32" fillId="3" borderId="0" xfId="0" applyFont="1" applyFill="1" applyAlignment="1">
      <alignment horizontal="left"/>
    </xf>
    <xf numFmtId="0" fontId="0" fillId="0" borderId="0" xfId="0" applyAlignment="1"/>
    <xf numFmtId="166" fontId="41" fillId="3" borderId="0" xfId="1" applyNumberFormat="1" applyFont="1" applyFill="1" applyAlignment="1" applyProtection="1">
      <alignment horizontal="center"/>
      <protection locked="0"/>
    </xf>
    <xf numFmtId="0" fontId="33" fillId="3" borderId="0" xfId="0" applyFont="1" applyFill="1" applyBorder="1" applyAlignment="1">
      <alignment horizontal="left" vertical="center"/>
    </xf>
    <xf numFmtId="0" fontId="35" fillId="3" borderId="0" xfId="0" applyFont="1" applyFill="1" applyAlignment="1">
      <alignment vertical="top" wrapText="1"/>
    </xf>
    <xf numFmtId="0" fontId="44" fillId="3" borderId="0" xfId="0" applyFont="1" applyFill="1" applyAlignment="1">
      <alignment vertical="top" wrapText="1"/>
    </xf>
    <xf numFmtId="0" fontId="41" fillId="3" borderId="0" xfId="0" applyFont="1" applyFill="1" applyAlignment="1">
      <alignment horizontal="center"/>
    </xf>
    <xf numFmtId="0" fontId="41" fillId="3" borderId="0" xfId="0" applyFont="1" applyFill="1" applyAlignment="1">
      <alignment horizontal="left"/>
    </xf>
    <xf numFmtId="0" fontId="34" fillId="3" borderId="0" xfId="0" applyFont="1" applyFill="1" applyAlignment="1">
      <alignment horizontal="left"/>
    </xf>
    <xf numFmtId="15" fontId="35" fillId="3" borderId="0" xfId="0" applyNumberFormat="1" applyFont="1" applyFill="1" applyAlignment="1">
      <alignment vertical="top" wrapText="1"/>
    </xf>
    <xf numFmtId="0" fontId="43" fillId="3" borderId="0" xfId="0" applyFont="1" applyFill="1" applyAlignment="1">
      <alignment horizontal="right" vertical="center" wrapText="1"/>
    </xf>
    <xf numFmtId="0" fontId="31" fillId="3" borderId="0" xfId="0" applyFont="1" applyFill="1" applyAlignment="1">
      <alignment horizontal="left" vertical="top" wrapText="1"/>
    </xf>
    <xf numFmtId="0" fontId="35" fillId="3" borderId="0" xfId="0" applyFont="1" applyFill="1" applyAlignment="1">
      <alignment horizontal="left" vertical="top" wrapText="1"/>
    </xf>
    <xf numFmtId="0" fontId="32" fillId="3" borderId="0" xfId="0" applyFont="1" applyFill="1" applyAlignment="1">
      <alignment horizontal="left" vertical="top"/>
    </xf>
    <xf numFmtId="0" fontId="32" fillId="3" borderId="0" xfId="0" applyFont="1" applyFill="1" applyAlignment="1">
      <alignment horizontal="left" vertical="top" wrapText="1"/>
    </xf>
    <xf numFmtId="0" fontId="34" fillId="3" borderId="0" xfId="0" applyFont="1" applyFill="1" applyAlignment="1">
      <alignment horizontal="left" vertical="top" wrapText="1"/>
    </xf>
    <xf numFmtId="0" fontId="33" fillId="3" borderId="0" xfId="0" applyFont="1" applyFill="1" applyAlignment="1">
      <alignment horizontal="left" vertical="top" wrapText="1"/>
    </xf>
    <xf numFmtId="166" fontId="41" fillId="5" borderId="4" xfId="1" applyNumberFormat="1" applyFont="1" applyFill="1" applyBorder="1" applyAlignment="1" applyProtection="1">
      <alignment horizontal="center" vertical="center" wrapText="1"/>
    </xf>
    <xf numFmtId="166" fontId="41" fillId="5" borderId="5" xfId="1" applyNumberFormat="1" applyFont="1" applyFill="1" applyBorder="1" applyAlignment="1" applyProtection="1">
      <alignment horizontal="center" vertical="center" wrapText="1"/>
    </xf>
    <xf numFmtId="0" fontId="41" fillId="5" borderId="4" xfId="0" applyFont="1" applyFill="1" applyBorder="1" applyAlignment="1">
      <alignment horizontal="center" vertical="center" wrapText="1"/>
    </xf>
    <xf numFmtId="0" fontId="41" fillId="5" borderId="5" xfId="0" applyFont="1" applyFill="1" applyBorder="1" applyAlignment="1">
      <alignment horizontal="center" vertical="center" wrapText="1"/>
    </xf>
    <xf numFmtId="166" fontId="41" fillId="5" borderId="2" xfId="1" applyNumberFormat="1" applyFont="1" applyFill="1" applyBorder="1" applyAlignment="1" applyProtection="1">
      <alignment horizontal="center" vertical="center" wrapText="1"/>
    </xf>
    <xf numFmtId="166" fontId="41" fillId="5" borderId="14" xfId="1" applyNumberFormat="1" applyFont="1" applyFill="1" applyBorder="1" applyAlignment="1" applyProtection="1">
      <alignment horizontal="center" vertical="center" wrapText="1"/>
    </xf>
    <xf numFmtId="166" fontId="41" fillId="5" borderId="3" xfId="1" applyNumberFormat="1" applyFont="1" applyFill="1" applyBorder="1" applyAlignment="1" applyProtection="1">
      <alignment horizontal="center" vertical="center" wrapText="1"/>
    </xf>
    <xf numFmtId="0" fontId="44" fillId="3" borderId="0" xfId="0" applyFont="1" applyFill="1" applyAlignment="1">
      <alignment horizontal="left" vertical="top" wrapText="1"/>
    </xf>
    <xf numFmtId="15" fontId="35" fillId="3" borderId="0" xfId="0" applyNumberFormat="1" applyFont="1" applyFill="1" applyAlignment="1">
      <alignment horizontal="left" vertical="top" wrapText="1"/>
    </xf>
    <xf numFmtId="0" fontId="32" fillId="0" borderId="0" xfId="0" applyFont="1" applyFill="1" applyAlignment="1">
      <alignment horizontal="left" vertical="center" wrapText="1"/>
    </xf>
    <xf numFmtId="0" fontId="32" fillId="3" borderId="4" xfId="2" applyNumberFormat="1" applyFont="1" applyFill="1" applyBorder="1" applyAlignment="1" applyProtection="1">
      <alignment horizontal="center" vertical="center" wrapText="1"/>
    </xf>
    <xf numFmtId="0" fontId="32" fillId="3" borderId="5" xfId="2" applyNumberFormat="1" applyFont="1" applyFill="1" applyBorder="1" applyAlignment="1" applyProtection="1">
      <alignment horizontal="center" vertical="center" wrapText="1"/>
    </xf>
    <xf numFmtId="0" fontId="53" fillId="3" borderId="0" xfId="0" applyFont="1" applyFill="1" applyAlignment="1">
      <alignment horizontal="center" vertical="center" wrapText="1"/>
    </xf>
    <xf numFmtId="0" fontId="32" fillId="3" borderId="1" xfId="0" applyFont="1" applyFill="1" applyBorder="1" applyAlignment="1">
      <alignment horizontal="center" vertical="center"/>
    </xf>
    <xf numFmtId="0" fontId="29" fillId="0" borderId="0" xfId="0" applyFont="1" applyFill="1" applyAlignment="1">
      <alignment horizontal="center" vertical="center"/>
    </xf>
    <xf numFmtId="0" fontId="29" fillId="3" borderId="0" xfId="0" applyFont="1" applyFill="1" applyAlignment="1">
      <alignment horizontal="left" vertical="top" wrapText="1"/>
    </xf>
    <xf numFmtId="0" fontId="41" fillId="5" borderId="4" xfId="6" applyFont="1" applyFill="1" applyBorder="1" applyAlignment="1">
      <alignment horizontal="center" vertical="center" wrapText="1"/>
    </xf>
    <xf numFmtId="0" fontId="41" fillId="5" borderId="5" xfId="6" applyFont="1" applyFill="1" applyBorder="1" applyAlignment="1">
      <alignment horizontal="center" vertical="center" wrapText="1"/>
    </xf>
    <xf numFmtId="0" fontId="41" fillId="5" borderId="2" xfId="6" applyFont="1" applyFill="1" applyBorder="1" applyAlignment="1">
      <alignment horizontal="center" vertical="center" wrapText="1"/>
    </xf>
    <xf numFmtId="0" fontId="41" fillId="5" borderId="3" xfId="6" applyFont="1" applyFill="1" applyBorder="1" applyAlignment="1">
      <alignment horizontal="center" vertical="center" wrapText="1"/>
    </xf>
    <xf numFmtId="0" fontId="41" fillId="5" borderId="1" xfId="6" applyFont="1" applyFill="1" applyBorder="1" applyAlignment="1">
      <alignment horizontal="center" vertical="center" wrapText="1"/>
    </xf>
    <xf numFmtId="0" fontId="37" fillId="5" borderId="4" xfId="6" applyNumberFormat="1" applyFont="1" applyFill="1" applyBorder="1" applyAlignment="1" applyProtection="1">
      <alignment horizontal="center" vertical="center" wrapText="1"/>
    </xf>
    <xf numFmtId="0" fontId="37" fillId="5" borderId="5" xfId="6" applyNumberFormat="1" applyFont="1" applyFill="1" applyBorder="1" applyAlignment="1" applyProtection="1">
      <alignment horizontal="center" vertical="center" wrapText="1"/>
    </xf>
    <xf numFmtId="0" fontId="30" fillId="3" borderId="0" xfId="0" applyFont="1" applyFill="1" applyAlignment="1">
      <alignment horizontal="left" vertical="center"/>
    </xf>
    <xf numFmtId="0" fontId="32" fillId="3" borderId="0" xfId="0" applyFont="1" applyFill="1" applyAlignment="1">
      <alignment horizontal="left" vertical="center" wrapText="1"/>
    </xf>
    <xf numFmtId="0" fontId="44" fillId="3" borderId="0" xfId="0" applyFont="1" applyFill="1" applyAlignment="1">
      <alignment horizontal="left" vertical="center" wrapText="1"/>
    </xf>
    <xf numFmtId="0" fontId="32" fillId="0" borderId="1" xfId="2" applyFont="1" applyFill="1" applyBorder="1" applyAlignment="1" applyProtection="1">
      <alignment horizontal="left" vertical="center" wrapText="1"/>
    </xf>
    <xf numFmtId="0" fontId="32" fillId="3" borderId="1" xfId="2" applyFont="1" applyFill="1" applyBorder="1" applyAlignment="1" applyProtection="1">
      <alignment horizontal="left" vertical="center" wrapText="1"/>
    </xf>
    <xf numFmtId="49" fontId="32" fillId="6" borderId="0" xfId="0" applyNumberFormat="1" applyFont="1" applyFill="1"/>
  </cellXfs>
  <cellStyles count="128">
    <cellStyle name="Comma" xfId="1" builtinId="3"/>
    <cellStyle name="Comma 10" xfId="11" xr:uid="{00000000-0005-0000-0000-000001000000}"/>
    <cellStyle name="Comma 11" xfId="19" xr:uid="{00000000-0005-0000-0000-000002000000}"/>
    <cellStyle name="Comma 12" xfId="12" xr:uid="{00000000-0005-0000-0000-000003000000}"/>
    <cellStyle name="Comma 14" xfId="45" xr:uid="{00000000-0005-0000-0000-000004000000}"/>
    <cellStyle name="Comma 2" xfId="7" xr:uid="{00000000-0005-0000-0000-000005000000}"/>
    <cellStyle name="Comma 2 2" xfId="9" xr:uid="{00000000-0005-0000-0000-000006000000}"/>
    <cellStyle name="Comma 2 3" xfId="24" xr:uid="{00000000-0005-0000-0000-000007000000}"/>
    <cellStyle name="Comma 3" xfId="25" xr:uid="{00000000-0005-0000-0000-000008000000}"/>
    <cellStyle name="Currency [0] 2" xfId="2" xr:uid="{00000000-0005-0000-0000-000009000000}"/>
    <cellStyle name="Hyperlink" xfId="3" builtinId="8"/>
    <cellStyle name="Normal" xfId="0" builtinId="0"/>
    <cellStyle name="Normal 10" xfId="21" xr:uid="{00000000-0005-0000-0000-00000C000000}"/>
    <cellStyle name="Normal 101" xfId="68" xr:uid="{00000000-0005-0000-0000-00000D000000}"/>
    <cellStyle name="Normal 102" xfId="70" xr:uid="{00000000-0005-0000-0000-00000E000000}"/>
    <cellStyle name="Normal 105" xfId="16" xr:uid="{00000000-0005-0000-0000-00000F000000}"/>
    <cellStyle name="Normal 106" xfId="71" xr:uid="{00000000-0005-0000-0000-000010000000}"/>
    <cellStyle name="Normal 107" xfId="72" xr:uid="{00000000-0005-0000-0000-000011000000}"/>
    <cellStyle name="Normal 108" xfId="73" xr:uid="{00000000-0005-0000-0000-000012000000}"/>
    <cellStyle name="Normal 109" xfId="75" xr:uid="{00000000-0005-0000-0000-000013000000}"/>
    <cellStyle name="Normal 11" xfId="26" xr:uid="{00000000-0005-0000-0000-000014000000}"/>
    <cellStyle name="Normal 110" xfId="76" xr:uid="{00000000-0005-0000-0000-000015000000}"/>
    <cellStyle name="Normal 112" xfId="49" xr:uid="{00000000-0005-0000-0000-000016000000}"/>
    <cellStyle name="Normal 113" xfId="50" xr:uid="{00000000-0005-0000-0000-000017000000}"/>
    <cellStyle name="Normal 114" xfId="51" xr:uid="{00000000-0005-0000-0000-000018000000}"/>
    <cellStyle name="Normal 117" xfId="55" xr:uid="{00000000-0005-0000-0000-000019000000}"/>
    <cellStyle name="Normal 118" xfId="56" xr:uid="{00000000-0005-0000-0000-00001A000000}"/>
    <cellStyle name="Normal 119" xfId="57" xr:uid="{00000000-0005-0000-0000-00001B000000}"/>
    <cellStyle name="Normal 12" xfId="27" xr:uid="{00000000-0005-0000-0000-00001C000000}"/>
    <cellStyle name="Normal 122" xfId="77" xr:uid="{00000000-0005-0000-0000-00001D000000}"/>
    <cellStyle name="Normal 123" xfId="78" xr:uid="{00000000-0005-0000-0000-00001E000000}"/>
    <cellStyle name="Normal 126" xfId="82" xr:uid="{00000000-0005-0000-0000-00001F000000}"/>
    <cellStyle name="Normal 127" xfId="83" xr:uid="{00000000-0005-0000-0000-000020000000}"/>
    <cellStyle name="Normal 13" xfId="28" xr:uid="{00000000-0005-0000-0000-000021000000}"/>
    <cellStyle name="Normal 130" xfId="87" xr:uid="{00000000-0005-0000-0000-000022000000}"/>
    <cellStyle name="Normal 131" xfId="88" xr:uid="{00000000-0005-0000-0000-000023000000}"/>
    <cellStyle name="Normal 135" xfId="120" xr:uid="{00000000-0005-0000-0000-000024000000}"/>
    <cellStyle name="Normal 136" xfId="121" xr:uid="{00000000-0005-0000-0000-000025000000}"/>
    <cellStyle name="Normal 139" xfId="94" xr:uid="{00000000-0005-0000-0000-000026000000}"/>
    <cellStyle name="Normal 14" xfId="23" xr:uid="{00000000-0005-0000-0000-000027000000}"/>
    <cellStyle name="Normal 140" xfId="95" xr:uid="{00000000-0005-0000-0000-000028000000}"/>
    <cellStyle name="Normal 143" xfId="98" xr:uid="{00000000-0005-0000-0000-000029000000}"/>
    <cellStyle name="Normal 144" xfId="99" xr:uid="{00000000-0005-0000-0000-00002A000000}"/>
    <cellStyle name="Normal 147" xfId="111" xr:uid="{00000000-0005-0000-0000-00002B000000}"/>
    <cellStyle name="Normal 148" xfId="112" xr:uid="{00000000-0005-0000-0000-00002C000000}"/>
    <cellStyle name="Normal 149" xfId="113" xr:uid="{00000000-0005-0000-0000-00002D000000}"/>
    <cellStyle name="Normal 15" xfId="22" xr:uid="{00000000-0005-0000-0000-00002E000000}"/>
    <cellStyle name="Normal 153" xfId="116" xr:uid="{00000000-0005-0000-0000-00002F000000}"/>
    <cellStyle name="Normal 154" xfId="117" xr:uid="{00000000-0005-0000-0000-000030000000}"/>
    <cellStyle name="Normal 158" xfId="48" xr:uid="{00000000-0005-0000-0000-000031000000}"/>
    <cellStyle name="Normal 16" xfId="46" xr:uid="{00000000-0005-0000-0000-000032000000}"/>
    <cellStyle name="Normal 161" xfId="65" xr:uid="{00000000-0005-0000-0000-000033000000}"/>
    <cellStyle name="Normal 162" xfId="74" xr:uid="{00000000-0005-0000-0000-000034000000}"/>
    <cellStyle name="Normal 163" xfId="63" xr:uid="{00000000-0005-0000-0000-000035000000}"/>
    <cellStyle name="Normal 164" xfId="64" xr:uid="{00000000-0005-0000-0000-000036000000}"/>
    <cellStyle name="Normal 165" xfId="54" xr:uid="{00000000-0005-0000-0000-000037000000}"/>
    <cellStyle name="Normal 166" xfId="60" xr:uid="{00000000-0005-0000-0000-000038000000}"/>
    <cellStyle name="Normal 167" xfId="52" xr:uid="{00000000-0005-0000-0000-000039000000}"/>
    <cellStyle name="Normal 168" xfId="53" xr:uid="{00000000-0005-0000-0000-00003A000000}"/>
    <cellStyle name="Normal 169" xfId="58" xr:uid="{00000000-0005-0000-0000-00003B000000}"/>
    <cellStyle name="Normal 17" xfId="34" xr:uid="{00000000-0005-0000-0000-00003C000000}"/>
    <cellStyle name="Normal 170" xfId="59" xr:uid="{00000000-0005-0000-0000-00003D000000}"/>
    <cellStyle name="Normal 171" xfId="81" xr:uid="{00000000-0005-0000-0000-00003E000000}"/>
    <cellStyle name="Normal 172" xfId="79" xr:uid="{00000000-0005-0000-0000-00003F000000}"/>
    <cellStyle name="Normal 173" xfId="80" xr:uid="{00000000-0005-0000-0000-000040000000}"/>
    <cellStyle name="Normal 174" xfId="86" xr:uid="{00000000-0005-0000-0000-000041000000}"/>
    <cellStyle name="Normal 175" xfId="84" xr:uid="{00000000-0005-0000-0000-000042000000}"/>
    <cellStyle name="Normal 176" xfId="85" xr:uid="{00000000-0005-0000-0000-000043000000}"/>
    <cellStyle name="Normal 177" xfId="91" xr:uid="{00000000-0005-0000-0000-000044000000}"/>
    <cellStyle name="Normal 178" xfId="89" xr:uid="{00000000-0005-0000-0000-000045000000}"/>
    <cellStyle name="Normal 179" xfId="90" xr:uid="{00000000-0005-0000-0000-000046000000}"/>
    <cellStyle name="Normal 18" xfId="33" xr:uid="{00000000-0005-0000-0000-000047000000}"/>
    <cellStyle name="Normal 180" xfId="93" xr:uid="{00000000-0005-0000-0000-000048000000}"/>
    <cellStyle name="Normal 181" xfId="92" xr:uid="{00000000-0005-0000-0000-000049000000}"/>
    <cellStyle name="Normal 182" xfId="97" xr:uid="{00000000-0005-0000-0000-00004A000000}"/>
    <cellStyle name="Normal 184" xfId="96" xr:uid="{00000000-0005-0000-0000-00004B000000}"/>
    <cellStyle name="Normal 186" xfId="100" xr:uid="{00000000-0005-0000-0000-00004C000000}"/>
    <cellStyle name="Normal 187" xfId="102" xr:uid="{00000000-0005-0000-0000-00004D000000}"/>
    <cellStyle name="Normal 188" xfId="101" xr:uid="{00000000-0005-0000-0000-00004E000000}"/>
    <cellStyle name="Normal 189" xfId="104" xr:uid="{00000000-0005-0000-0000-00004F000000}"/>
    <cellStyle name="Normal 19" xfId="37" xr:uid="{00000000-0005-0000-0000-000050000000}"/>
    <cellStyle name="Normal 190" xfId="103" xr:uid="{00000000-0005-0000-0000-000051000000}"/>
    <cellStyle name="Normal 191" xfId="106" xr:uid="{00000000-0005-0000-0000-000052000000}"/>
    <cellStyle name="Normal 193" xfId="105" xr:uid="{00000000-0005-0000-0000-000053000000}"/>
    <cellStyle name="Normal 194" xfId="108" xr:uid="{00000000-0005-0000-0000-000054000000}"/>
    <cellStyle name="Normal 195" xfId="107" xr:uid="{00000000-0005-0000-0000-000055000000}"/>
    <cellStyle name="Normal 196" xfId="110" xr:uid="{00000000-0005-0000-0000-000056000000}"/>
    <cellStyle name="Normal 197" xfId="109" xr:uid="{00000000-0005-0000-0000-000057000000}"/>
    <cellStyle name="Normal 198" xfId="123" xr:uid="{00000000-0005-0000-0000-000058000000}"/>
    <cellStyle name="Normal 2" xfId="4" xr:uid="{00000000-0005-0000-0000-000059000000}"/>
    <cellStyle name="Normal 2 2" xfId="47" xr:uid="{00000000-0005-0000-0000-00005A000000}"/>
    <cellStyle name="Normal 201" xfId="122" xr:uid="{00000000-0005-0000-0000-00005B000000}"/>
    <cellStyle name="Normal 202" xfId="124" xr:uid="{00000000-0005-0000-0000-00005C000000}"/>
    <cellStyle name="Normal 203" xfId="125" xr:uid="{00000000-0005-0000-0000-00005D000000}"/>
    <cellStyle name="Normal 204" xfId="126" xr:uid="{00000000-0005-0000-0000-00005E000000}"/>
    <cellStyle name="Normal 206" xfId="127" xr:uid="{00000000-0005-0000-0000-00005F000000}"/>
    <cellStyle name="Normal 207" xfId="115" xr:uid="{00000000-0005-0000-0000-000060000000}"/>
    <cellStyle name="Normal 208" xfId="114" xr:uid="{00000000-0005-0000-0000-000061000000}"/>
    <cellStyle name="Normal 209" xfId="119" xr:uid="{00000000-0005-0000-0000-000062000000}"/>
    <cellStyle name="Normal 21" xfId="36" xr:uid="{00000000-0005-0000-0000-000063000000}"/>
    <cellStyle name="Normal 210" xfId="118" xr:uid="{00000000-0005-0000-0000-000064000000}"/>
    <cellStyle name="Normal 22" xfId="35" xr:uid="{00000000-0005-0000-0000-000065000000}"/>
    <cellStyle name="Normal 23" xfId="39" xr:uid="{00000000-0005-0000-0000-000066000000}"/>
    <cellStyle name="Normal 24" xfId="40" xr:uid="{00000000-0005-0000-0000-000067000000}"/>
    <cellStyle name="Normal 26" xfId="38" xr:uid="{00000000-0005-0000-0000-000068000000}"/>
    <cellStyle name="Normal 27" xfId="43" xr:uid="{00000000-0005-0000-0000-000069000000}"/>
    <cellStyle name="Normal 28" xfId="42" xr:uid="{00000000-0005-0000-0000-00006A000000}"/>
    <cellStyle name="Normal 29" xfId="41" xr:uid="{00000000-0005-0000-0000-00006B000000}"/>
    <cellStyle name="Normal 3" xfId="6" xr:uid="{00000000-0005-0000-0000-00006C000000}"/>
    <cellStyle name="Normal 3 2" xfId="20" xr:uid="{00000000-0005-0000-0000-00006D000000}"/>
    <cellStyle name="Normal 4" xfId="13" xr:uid="{00000000-0005-0000-0000-00006E000000}"/>
    <cellStyle name="Normal 5" xfId="14" xr:uid="{00000000-0005-0000-0000-00006F000000}"/>
    <cellStyle name="Normal 6" xfId="15" xr:uid="{00000000-0005-0000-0000-000070000000}"/>
    <cellStyle name="Normal 7" xfId="17" xr:uid="{00000000-0005-0000-0000-000071000000}"/>
    <cellStyle name="Normal 8" xfId="18" xr:uid="{00000000-0005-0000-0000-000072000000}"/>
    <cellStyle name="Normal 8 3" xfId="44" xr:uid="{00000000-0005-0000-0000-000073000000}"/>
    <cellStyle name="Normal 81" xfId="66" xr:uid="{00000000-0005-0000-0000-000074000000}"/>
    <cellStyle name="Normal 85" xfId="67" xr:uid="{00000000-0005-0000-0000-000075000000}"/>
    <cellStyle name="Normal 87" xfId="69" xr:uid="{00000000-0005-0000-0000-000076000000}"/>
    <cellStyle name="Normal 9" xfId="29" xr:uid="{00000000-0005-0000-0000-000077000000}"/>
    <cellStyle name="Normal 97" xfId="61" xr:uid="{00000000-0005-0000-0000-000078000000}"/>
    <cellStyle name="Normal 98" xfId="62" xr:uid="{00000000-0005-0000-0000-000079000000}"/>
    <cellStyle name="Normal_Bao cao tai chinh 280405" xfId="10" xr:uid="{00000000-0005-0000-0000-00007A000000}"/>
    <cellStyle name="OddStyleFINAL_BALANCE" xfId="30" xr:uid="{00000000-0005-0000-0000-00007C000000}"/>
    <cellStyle name="OddStyleFULL_NAME" xfId="31" xr:uid="{00000000-0005-0000-0000-00007D000000}"/>
    <cellStyle name="OddStyleRATE" xfId="32" xr:uid="{00000000-0005-0000-0000-00007E000000}"/>
    <cellStyle name="Percent" xfId="5" builtinId="5"/>
    <cellStyle name="Percent 2" xfId="8" xr:uid="{00000000-0005-0000-0000-000080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99330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FFFFFF"/>
      <rgbColor rgb="00E6E6E6"/>
      <rgbColor rgb="00D0D7E5"/>
      <rgbColor rgb="0032323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1828800</xdr:colOff>
      <xdr:row>2</xdr:row>
      <xdr:rowOff>76200</xdr:rowOff>
    </xdr:to>
    <xdr:pic>
      <xdr:nvPicPr>
        <xdr:cNvPr id="62466" name="Picture 2">
          <a:extLst>
            <a:ext uri="{FF2B5EF4-FFF2-40B4-BE49-F238E27FC236}">
              <a16:creationId xmlns:a16="http://schemas.microsoft.com/office/drawing/2014/main" id="{00000000-0008-0000-0300-000002F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828800" cy="723900"/>
        </a:xfrm>
        <a:prstGeom prst="rect">
          <a:avLst/>
        </a:prstGeom>
        <a:noFill/>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1257300</xdr:colOff>
      <xdr:row>1</xdr:row>
      <xdr:rowOff>130572</xdr:rowOff>
    </xdr:to>
    <xdr:pic>
      <xdr:nvPicPr>
        <xdr:cNvPr id="66562" name="Picture 2">
          <a:extLst>
            <a:ext uri="{FF2B5EF4-FFF2-40B4-BE49-F238E27FC236}">
              <a16:creationId xmlns:a16="http://schemas.microsoft.com/office/drawing/2014/main" id="{00000000-0008-0000-0B00-0000020401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581150" cy="625872"/>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1</xdr:col>
      <xdr:colOff>1133475</xdr:colOff>
      <xdr:row>1</xdr:row>
      <xdr:rowOff>335756</xdr:rowOff>
    </xdr:to>
    <xdr:pic>
      <xdr:nvPicPr>
        <xdr:cNvPr id="61442" name="Picture 2">
          <a:extLst>
            <a:ext uri="{FF2B5EF4-FFF2-40B4-BE49-F238E27FC236}">
              <a16:creationId xmlns:a16="http://schemas.microsoft.com/office/drawing/2014/main" id="{00000000-0008-0000-0400-000002F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 y="0"/>
          <a:ext cx="1714500" cy="678656"/>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0</xdr:col>
      <xdr:colOff>1704975</xdr:colOff>
      <xdr:row>1</xdr:row>
      <xdr:rowOff>276820</xdr:rowOff>
    </xdr:to>
    <xdr:pic>
      <xdr:nvPicPr>
        <xdr:cNvPr id="34822" name="Picture 6">
          <a:extLst>
            <a:ext uri="{FF2B5EF4-FFF2-40B4-BE49-F238E27FC236}">
              <a16:creationId xmlns:a16="http://schemas.microsoft.com/office/drawing/2014/main" id="{00000000-0008-0000-0500-0000068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28650" y="19050"/>
          <a:ext cx="1685925" cy="667345"/>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1799997</xdr:colOff>
      <xdr:row>1</xdr:row>
      <xdr:rowOff>291353</xdr:rowOff>
    </xdr:to>
    <xdr:pic>
      <xdr:nvPicPr>
        <xdr:cNvPr id="15369" name="Picture 9">
          <a:extLst>
            <a:ext uri="{FF2B5EF4-FFF2-40B4-BE49-F238E27FC236}">
              <a16:creationId xmlns:a16="http://schemas.microsoft.com/office/drawing/2014/main" id="{00000000-0008-0000-0600-0000093C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1"/>
          <a:ext cx="2147379" cy="582705"/>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904875</xdr:colOff>
      <xdr:row>1</xdr:row>
      <xdr:rowOff>304204</xdr:rowOff>
    </xdr:to>
    <xdr:pic>
      <xdr:nvPicPr>
        <xdr:cNvPr id="6148" name="Picture 4">
          <a:extLst>
            <a:ext uri="{FF2B5EF4-FFF2-40B4-BE49-F238E27FC236}">
              <a16:creationId xmlns:a16="http://schemas.microsoft.com/office/drawing/2014/main" id="{00000000-0008-0000-0700-0000041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514475" cy="599479"/>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52915</xdr:colOff>
      <xdr:row>0</xdr:row>
      <xdr:rowOff>42332</xdr:rowOff>
    </xdr:from>
    <xdr:to>
      <xdr:col>1</xdr:col>
      <xdr:colOff>963082</xdr:colOff>
      <xdr:row>1</xdr:row>
      <xdr:rowOff>410632</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52915" y="42332"/>
          <a:ext cx="1519767" cy="777875"/>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1181100</xdr:colOff>
      <xdr:row>1</xdr:row>
      <xdr:rowOff>283171</xdr:rowOff>
    </xdr:to>
    <xdr:pic>
      <xdr:nvPicPr>
        <xdr:cNvPr id="64514" name="Picture 2">
          <a:extLst>
            <a:ext uri="{FF2B5EF4-FFF2-40B4-BE49-F238E27FC236}">
              <a16:creationId xmlns:a16="http://schemas.microsoft.com/office/drawing/2014/main" id="{00000000-0008-0000-0900-000002FC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1"/>
          <a:ext cx="1533525" cy="607020"/>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2</xdr:col>
      <xdr:colOff>914401</xdr:colOff>
      <xdr:row>1</xdr:row>
      <xdr:rowOff>236142</xdr:rowOff>
    </xdr:to>
    <xdr:pic>
      <xdr:nvPicPr>
        <xdr:cNvPr id="65538" name="Picture 2">
          <a:extLst>
            <a:ext uri="{FF2B5EF4-FFF2-40B4-BE49-F238E27FC236}">
              <a16:creationId xmlns:a16="http://schemas.microsoft.com/office/drawing/2014/main" id="{00000000-0008-0000-0A00-0000020001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 y="1"/>
          <a:ext cx="1390650" cy="550466"/>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952500</xdr:colOff>
      <xdr:row>1</xdr:row>
      <xdr:rowOff>327197</xdr:rowOff>
    </xdr:to>
    <xdr:pic>
      <xdr:nvPicPr>
        <xdr:cNvPr id="39939" name="Picture 3">
          <a:extLst>
            <a:ext uri="{FF2B5EF4-FFF2-40B4-BE49-F238E27FC236}">
              <a16:creationId xmlns:a16="http://schemas.microsoft.com/office/drawing/2014/main" id="{00000000-0008-0000-0C00-0000039C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557618" cy="61855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75"/>
  <sheetViews>
    <sheetView view="pageBreakPreview" zoomScaleNormal="100" zoomScaleSheetLayoutView="100" workbookViewId="0">
      <selection activeCell="D7" sqref="D7:I7"/>
    </sheetView>
  </sheetViews>
  <sheetFormatPr defaultColWidth="9.28515625" defaultRowHeight="15"/>
  <cols>
    <col min="1" max="2" width="9.28515625" style="1"/>
    <col min="3" max="3" width="25.5703125" style="1" customWidth="1"/>
    <col min="4" max="4" width="30.7109375" style="1" customWidth="1"/>
    <col min="5" max="5" width="21.28515625" style="1" customWidth="1"/>
    <col min="6" max="9" width="9.28515625" style="1"/>
    <col min="10" max="10" width="11.7109375" style="1" customWidth="1"/>
    <col min="11" max="16384" width="9.28515625" style="1"/>
  </cols>
  <sheetData>
    <row r="1" spans="1:10">
      <c r="A1" s="116" t="s">
        <v>448</v>
      </c>
      <c r="C1" s="117" t="s">
        <v>1069</v>
      </c>
      <c r="D1" s="2"/>
    </row>
    <row r="2" spans="1:10">
      <c r="C2" s="118" t="s">
        <v>1070</v>
      </c>
      <c r="D2" s="2"/>
    </row>
    <row r="3" spans="1:10">
      <c r="D3" s="2"/>
    </row>
    <row r="4" spans="1:10">
      <c r="A4" s="116" t="s">
        <v>449</v>
      </c>
      <c r="D4" s="2"/>
    </row>
    <row r="5" spans="1:10">
      <c r="C5" s="119" t="s">
        <v>450</v>
      </c>
      <c r="D5" s="389" t="s">
        <v>460</v>
      </c>
      <c r="E5" s="390"/>
      <c r="F5" s="390"/>
      <c r="G5" s="390"/>
      <c r="H5" s="105"/>
      <c r="I5" s="105"/>
    </row>
    <row r="6" spans="1:10">
      <c r="C6" s="120" t="s">
        <v>914</v>
      </c>
      <c r="D6" s="390" t="s">
        <v>593</v>
      </c>
      <c r="E6" s="390"/>
      <c r="F6" s="390"/>
      <c r="G6" s="390"/>
      <c r="H6" s="105"/>
      <c r="I6" s="105"/>
    </row>
    <row r="7" spans="1:10" s="6" customFormat="1" ht="24.75" customHeight="1">
      <c r="C7" s="121" t="s">
        <v>451</v>
      </c>
      <c r="D7" s="391" t="s">
        <v>452</v>
      </c>
      <c r="E7" s="391"/>
      <c r="F7" s="391"/>
      <c r="G7" s="391"/>
      <c r="H7" s="391"/>
      <c r="I7" s="391"/>
    </row>
    <row r="8" spans="1:10">
      <c r="C8" s="19" t="s">
        <v>453</v>
      </c>
      <c r="D8" s="390" t="s">
        <v>454</v>
      </c>
      <c r="E8" s="390"/>
      <c r="F8" s="390"/>
      <c r="G8" s="390"/>
      <c r="H8" s="112"/>
      <c r="I8" s="112"/>
    </row>
    <row r="9" spans="1:10">
      <c r="C9" s="121" t="s">
        <v>387</v>
      </c>
      <c r="D9" s="392" t="s">
        <v>485</v>
      </c>
      <c r="E9" s="392"/>
      <c r="F9" s="392"/>
      <c r="G9" s="392"/>
      <c r="H9" s="105"/>
      <c r="I9" s="105"/>
    </row>
    <row r="10" spans="1:10" ht="15" customHeight="1">
      <c r="C10" s="105" t="s">
        <v>385</v>
      </c>
      <c r="D10" s="390" t="s">
        <v>484</v>
      </c>
      <c r="E10" s="390"/>
      <c r="F10" s="390"/>
      <c r="G10" s="390"/>
      <c r="H10" s="113"/>
      <c r="I10" s="113"/>
    </row>
    <row r="11" spans="1:10">
      <c r="C11" s="20" t="s">
        <v>138</v>
      </c>
      <c r="D11" s="386" t="s">
        <v>1077</v>
      </c>
      <c r="E11" s="387"/>
      <c r="F11" s="387"/>
      <c r="G11" s="387"/>
      <c r="H11" s="387"/>
      <c r="I11" s="387"/>
    </row>
    <row r="12" spans="1:10">
      <c r="C12" s="21" t="s">
        <v>139</v>
      </c>
      <c r="D12" s="388">
        <v>43747</v>
      </c>
      <c r="E12" s="388"/>
      <c r="F12" s="388"/>
      <c r="G12" s="388"/>
      <c r="H12" s="388"/>
      <c r="I12" s="388"/>
    </row>
    <row r="13" spans="1:10">
      <c r="D13" s="2"/>
    </row>
    <row r="14" spans="1:10">
      <c r="A14" s="116" t="s">
        <v>455</v>
      </c>
      <c r="D14" s="2"/>
    </row>
    <row r="15" spans="1:10">
      <c r="D15" s="2"/>
    </row>
    <row r="16" spans="1:10" ht="25.5">
      <c r="C16" s="122" t="s">
        <v>178</v>
      </c>
      <c r="D16" s="123"/>
      <c r="F16" s="124" t="s">
        <v>179</v>
      </c>
      <c r="G16" s="125"/>
      <c r="H16" s="125"/>
      <c r="I16" s="125"/>
      <c r="J16" s="126"/>
    </row>
    <row r="17" spans="3:10">
      <c r="C17" s="127" t="s">
        <v>180</v>
      </c>
      <c r="D17" s="128"/>
      <c r="F17" s="127" t="s">
        <v>181</v>
      </c>
      <c r="G17" s="129"/>
      <c r="H17" s="129"/>
      <c r="I17" s="129"/>
      <c r="J17" s="130"/>
    </row>
    <row r="18" spans="3:10">
      <c r="C18" s="131"/>
      <c r="D18" s="128"/>
      <c r="F18" s="131"/>
      <c r="G18" s="129"/>
      <c r="H18" s="129"/>
      <c r="I18" s="129"/>
      <c r="J18" s="130"/>
    </row>
    <row r="19" spans="3:10">
      <c r="C19" s="132" t="s">
        <v>182</v>
      </c>
      <c r="D19" s="128"/>
      <c r="F19" s="132" t="s">
        <v>461</v>
      </c>
      <c r="G19" s="129"/>
      <c r="H19" s="129"/>
      <c r="I19" s="129"/>
      <c r="J19" s="130"/>
    </row>
    <row r="20" spans="3:10">
      <c r="C20" s="132" t="s">
        <v>946</v>
      </c>
      <c r="D20" s="128"/>
      <c r="F20" s="132" t="s">
        <v>462</v>
      </c>
      <c r="G20" s="129"/>
      <c r="H20" s="129"/>
      <c r="I20" s="129"/>
      <c r="J20" s="130"/>
    </row>
    <row r="21" spans="3:10">
      <c r="C21" s="133" t="s">
        <v>947</v>
      </c>
      <c r="D21" s="134"/>
      <c r="F21" s="133" t="s">
        <v>821</v>
      </c>
      <c r="G21" s="135"/>
      <c r="H21" s="135"/>
      <c r="I21" s="135"/>
      <c r="J21" s="136"/>
    </row>
    <row r="22" spans="3:10">
      <c r="D22" s="2"/>
    </row>
    <row r="23" spans="3:10">
      <c r="D23" s="2"/>
    </row>
    <row r="24" spans="3:10">
      <c r="D24" s="2"/>
    </row>
    <row r="25" spans="3:10">
      <c r="D25" s="2"/>
    </row>
    <row r="26" spans="3:10">
      <c r="D26" s="2"/>
    </row>
    <row r="27" spans="3:10">
      <c r="D27" s="2"/>
    </row>
    <row r="28" spans="3:10">
      <c r="D28" s="2"/>
    </row>
    <row r="29" spans="3:10">
      <c r="D29" s="2"/>
    </row>
    <row r="30" spans="3:10">
      <c r="D30" s="2"/>
    </row>
    <row r="31" spans="3:10">
      <c r="D31" s="2"/>
    </row>
    <row r="32" spans="3:10">
      <c r="D32" s="2"/>
    </row>
    <row r="33" spans="2:12">
      <c r="D33" s="2"/>
    </row>
    <row r="34" spans="2:12">
      <c r="B34" s="14" t="s">
        <v>54</v>
      </c>
      <c r="C34" s="14" t="s">
        <v>55</v>
      </c>
      <c r="D34" s="14" t="s">
        <v>56</v>
      </c>
    </row>
    <row r="35" spans="2:12" s="6" customFormat="1" ht="30">
      <c r="B35" s="15">
        <v>1</v>
      </c>
      <c r="C35" s="16" t="s">
        <v>59</v>
      </c>
      <c r="D35" s="17" t="s">
        <v>61</v>
      </c>
    </row>
    <row r="36" spans="2:12" s="6" customFormat="1" ht="30">
      <c r="B36" s="15">
        <v>2</v>
      </c>
      <c r="C36" s="16" t="s">
        <v>60</v>
      </c>
      <c r="D36" s="17" t="s">
        <v>57</v>
      </c>
    </row>
    <row r="37" spans="2:12" s="6" customFormat="1">
      <c r="B37" s="15">
        <v>3</v>
      </c>
      <c r="C37" s="16" t="s">
        <v>58</v>
      </c>
      <c r="D37" s="17" t="s">
        <v>62</v>
      </c>
      <c r="J37" s="7"/>
      <c r="K37" s="8"/>
      <c r="L37" s="9"/>
    </row>
    <row r="38" spans="2:12">
      <c r="B38" s="15">
        <v>4</v>
      </c>
      <c r="C38" s="15" t="s">
        <v>124</v>
      </c>
      <c r="D38" s="17" t="s">
        <v>125</v>
      </c>
      <c r="J38" s="3"/>
      <c r="K38" s="4"/>
      <c r="L38" s="5"/>
    </row>
    <row r="39" spans="2:12">
      <c r="B39" s="15">
        <v>5</v>
      </c>
      <c r="C39" s="15" t="s">
        <v>126</v>
      </c>
      <c r="D39" s="17" t="s">
        <v>127</v>
      </c>
    </row>
    <row r="40" spans="2:12">
      <c r="B40" s="15">
        <v>6</v>
      </c>
      <c r="C40" s="15" t="s">
        <v>128</v>
      </c>
      <c r="D40" s="17" t="s">
        <v>129</v>
      </c>
    </row>
    <row r="41" spans="2:12">
      <c r="B41" s="15">
        <v>7</v>
      </c>
      <c r="C41" s="15" t="s">
        <v>130</v>
      </c>
      <c r="D41" s="17" t="s">
        <v>131</v>
      </c>
    </row>
    <row r="42" spans="2:12">
      <c r="B42" s="15">
        <v>8</v>
      </c>
      <c r="C42" s="15" t="s">
        <v>132</v>
      </c>
      <c r="D42" s="17" t="s">
        <v>134</v>
      </c>
    </row>
    <row r="43" spans="2:12">
      <c r="B43" s="15">
        <v>9</v>
      </c>
      <c r="C43" s="15" t="s">
        <v>133</v>
      </c>
      <c r="D43" s="17" t="s">
        <v>135</v>
      </c>
    </row>
    <row r="44" spans="2:12">
      <c r="B44" s="104">
        <v>10</v>
      </c>
      <c r="C44" s="1" t="s">
        <v>359</v>
      </c>
    </row>
    <row r="48" spans="2:12">
      <c r="B48" s="1" t="s">
        <v>406</v>
      </c>
    </row>
    <row r="50" spans="2:6">
      <c r="B50" s="110"/>
      <c r="C50" s="110"/>
      <c r="D50" s="110" t="s">
        <v>438</v>
      </c>
      <c r="E50" s="110" t="s">
        <v>432</v>
      </c>
      <c r="F50" s="110"/>
    </row>
    <row r="51" spans="2:6">
      <c r="B51" s="1" t="s">
        <v>407</v>
      </c>
      <c r="C51" s="1" t="s">
        <v>388</v>
      </c>
      <c r="D51" s="108" t="s">
        <v>431</v>
      </c>
    </row>
    <row r="52" spans="2:6">
      <c r="B52" s="1" t="s">
        <v>408</v>
      </c>
      <c r="C52" s="1" t="s">
        <v>361</v>
      </c>
      <c r="D52" s="108" t="s">
        <v>431</v>
      </c>
    </row>
    <row r="53" spans="2:6">
      <c r="B53" s="1" t="s">
        <v>409</v>
      </c>
      <c r="C53" s="1" t="s">
        <v>389</v>
      </c>
      <c r="D53" s="109" t="s">
        <v>437</v>
      </c>
      <c r="E53" s="1" t="s">
        <v>433</v>
      </c>
    </row>
    <row r="54" spans="2:6">
      <c r="B54" s="1" t="s">
        <v>410</v>
      </c>
      <c r="C54" s="1" t="s">
        <v>390</v>
      </c>
      <c r="D54" s="109" t="s">
        <v>398</v>
      </c>
      <c r="E54" s="1" t="s">
        <v>434</v>
      </c>
    </row>
    <row r="55" spans="2:6">
      <c r="B55" s="1" t="s">
        <v>411</v>
      </c>
      <c r="C55" s="1" t="s">
        <v>391</v>
      </c>
      <c r="D55" s="109" t="s">
        <v>398</v>
      </c>
      <c r="E55" s="1" t="s">
        <v>434</v>
      </c>
    </row>
    <row r="56" spans="2:6">
      <c r="B56" s="1" t="s">
        <v>412</v>
      </c>
      <c r="C56" s="1" t="s">
        <v>392</v>
      </c>
      <c r="D56" s="109" t="s">
        <v>398</v>
      </c>
      <c r="E56" s="1" t="s">
        <v>435</v>
      </c>
    </row>
    <row r="57" spans="2:6">
      <c r="B57" s="1" t="s">
        <v>413</v>
      </c>
      <c r="C57" s="1" t="s">
        <v>356</v>
      </c>
      <c r="D57" s="109" t="s">
        <v>398</v>
      </c>
      <c r="E57" s="1" t="s">
        <v>436</v>
      </c>
    </row>
    <row r="58" spans="2:6">
      <c r="B58" s="1" t="s">
        <v>414</v>
      </c>
      <c r="C58" s="1" t="s">
        <v>357</v>
      </c>
      <c r="D58" s="109" t="s">
        <v>398</v>
      </c>
      <c r="E58" s="1" t="s">
        <v>439</v>
      </c>
    </row>
    <row r="59" spans="2:6">
      <c r="B59" s="1" t="s">
        <v>415</v>
      </c>
      <c r="C59" s="1" t="s">
        <v>358</v>
      </c>
      <c r="D59" s="109" t="s">
        <v>398</v>
      </c>
      <c r="E59" s="1" t="s">
        <v>435</v>
      </c>
    </row>
    <row r="60" spans="2:6">
      <c r="B60" s="1" t="s">
        <v>416</v>
      </c>
      <c r="C60" s="1" t="s">
        <v>393</v>
      </c>
      <c r="D60" s="109" t="s">
        <v>398</v>
      </c>
      <c r="E60" s="1" t="s">
        <v>435</v>
      </c>
    </row>
    <row r="61" spans="2:6">
      <c r="B61" s="1" t="s">
        <v>417</v>
      </c>
      <c r="C61" s="1" t="s">
        <v>360</v>
      </c>
      <c r="D61" s="108" t="s">
        <v>431</v>
      </c>
      <c r="E61" s="1" t="s">
        <v>440</v>
      </c>
    </row>
    <row r="62" spans="2:6">
      <c r="B62" s="1" t="s">
        <v>418</v>
      </c>
      <c r="C62" s="1" t="s">
        <v>394</v>
      </c>
      <c r="D62" s="108" t="s">
        <v>431</v>
      </c>
    </row>
    <row r="63" spans="2:6">
      <c r="B63" s="1" t="s">
        <v>419</v>
      </c>
      <c r="C63" s="1" t="s">
        <v>355</v>
      </c>
      <c r="D63" s="108" t="s">
        <v>431</v>
      </c>
    </row>
    <row r="64" spans="2:6">
      <c r="B64" s="1" t="s">
        <v>420</v>
      </c>
      <c r="C64" s="1" t="s">
        <v>395</v>
      </c>
      <c r="D64" s="108" t="s">
        <v>431</v>
      </c>
      <c r="E64" s="1" t="s">
        <v>441</v>
      </c>
    </row>
    <row r="65" spans="2:5">
      <c r="B65" s="1" t="s">
        <v>421</v>
      </c>
      <c r="C65" s="1" t="s">
        <v>396</v>
      </c>
      <c r="D65" s="108" t="s">
        <v>431</v>
      </c>
      <c r="E65" s="1" t="s">
        <v>442</v>
      </c>
    </row>
    <row r="66" spans="2:5">
      <c r="B66" s="1" t="s">
        <v>422</v>
      </c>
      <c r="C66" s="1" t="s">
        <v>397</v>
      </c>
      <c r="D66" s="108" t="s">
        <v>431</v>
      </c>
    </row>
    <row r="67" spans="2:5">
      <c r="B67" s="1" t="s">
        <v>423</v>
      </c>
      <c r="C67" s="1" t="s">
        <v>399</v>
      </c>
      <c r="D67" s="109" t="s">
        <v>398</v>
      </c>
      <c r="E67" s="1" t="s">
        <v>443</v>
      </c>
    </row>
    <row r="68" spans="2:5">
      <c r="B68" s="1" t="s">
        <v>424</v>
      </c>
      <c r="C68" s="1" t="s">
        <v>362</v>
      </c>
      <c r="D68" s="109" t="s">
        <v>398</v>
      </c>
      <c r="E68" s="1" t="s">
        <v>443</v>
      </c>
    </row>
    <row r="69" spans="2:5">
      <c r="B69" s="1" t="s">
        <v>425</v>
      </c>
      <c r="C69" s="1" t="s">
        <v>400</v>
      </c>
      <c r="D69" s="109" t="s">
        <v>398</v>
      </c>
      <c r="E69" s="1" t="s">
        <v>435</v>
      </c>
    </row>
    <row r="70" spans="2:5">
      <c r="B70" s="1" t="s">
        <v>426</v>
      </c>
      <c r="C70" s="1" t="s">
        <v>401</v>
      </c>
      <c r="D70" s="109" t="s">
        <v>398</v>
      </c>
      <c r="E70" s="1" t="s">
        <v>435</v>
      </c>
    </row>
    <row r="71" spans="2:5">
      <c r="B71" s="1" t="s">
        <v>427</v>
      </c>
      <c r="C71" s="1" t="s">
        <v>402</v>
      </c>
      <c r="D71" s="108" t="s">
        <v>431</v>
      </c>
      <c r="E71" s="1" t="s">
        <v>444</v>
      </c>
    </row>
    <row r="72" spans="2:5">
      <c r="B72" s="1" t="s">
        <v>428</v>
      </c>
      <c r="C72" s="1" t="s">
        <v>403</v>
      </c>
      <c r="D72" s="109" t="s">
        <v>398</v>
      </c>
      <c r="E72" s="1" t="s">
        <v>445</v>
      </c>
    </row>
    <row r="73" spans="2:5">
      <c r="B73" s="1" t="s">
        <v>429</v>
      </c>
      <c r="C73" s="1" t="s">
        <v>404</v>
      </c>
      <c r="D73" s="109" t="s">
        <v>398</v>
      </c>
      <c r="E73" s="1" t="s">
        <v>446</v>
      </c>
    </row>
    <row r="74" spans="2:5">
      <c r="B74" s="1" t="s">
        <v>430</v>
      </c>
      <c r="C74" s="1" t="s">
        <v>405</v>
      </c>
      <c r="D74" s="109" t="s">
        <v>398</v>
      </c>
      <c r="E74" s="1" t="s">
        <v>447</v>
      </c>
    </row>
    <row r="75" spans="2:5">
      <c r="D75" s="109"/>
    </row>
  </sheetData>
  <mergeCells count="8">
    <mergeCell ref="D11:I11"/>
    <mergeCell ref="D12:I12"/>
    <mergeCell ref="D5:G5"/>
    <mergeCell ref="D6:G6"/>
    <mergeCell ref="D7:I7"/>
    <mergeCell ref="D8:G8"/>
    <mergeCell ref="D9:G9"/>
    <mergeCell ref="D10:G10"/>
  </mergeCells>
  <hyperlinks>
    <hyperlink ref="D35" location="BCThuNhap_06203!A1" display="BCThuNhap_06203" xr:uid="{00000000-0004-0000-0000-000000000000}"/>
    <hyperlink ref="D36" location="BCTinhHinhTaiChinh_06105!A1" display="BCTinhHinhTaiChinh_06105" xr:uid="{00000000-0004-0000-0000-000001000000}"/>
    <hyperlink ref="D37" location="BCLCGT_06262!A1" display="BCLCGT_06262" xr:uid="{00000000-0004-0000-0000-000002000000}"/>
  </hyperlinks>
  <pageMargins left="0.7" right="0.7" top="0.75" bottom="0.75" header="0.3" footer="0.3"/>
  <pageSetup paperSize="9" scale="54"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70C0"/>
    <pageSetUpPr fitToPage="1"/>
  </sheetPr>
  <dimension ref="A1:E65"/>
  <sheetViews>
    <sheetView tabSelected="1" view="pageBreakPreview" zoomScaleNormal="100" zoomScaleSheetLayoutView="100" workbookViewId="0">
      <selection activeCell="J42" sqref="J42"/>
    </sheetView>
  </sheetViews>
  <sheetFormatPr defaultColWidth="9.28515625" defaultRowHeight="15"/>
  <cols>
    <col min="1" max="1" width="9.28515625" style="10"/>
    <col min="2" max="2" width="56.7109375" style="10" customWidth="1"/>
    <col min="3" max="3" width="14.28515625" style="10" customWidth="1"/>
    <col min="4" max="5" width="25.28515625" style="10" customWidth="1"/>
    <col min="6" max="16384" width="9.28515625" style="62"/>
  </cols>
  <sheetData>
    <row r="1" spans="1:5" ht="23.25" customHeight="1">
      <c r="A1" s="421" t="s">
        <v>217</v>
      </c>
      <c r="B1" s="421"/>
      <c r="C1" s="421"/>
      <c r="D1" s="421"/>
      <c r="E1" s="421"/>
    </row>
    <row r="2" spans="1:5" ht="27" customHeight="1">
      <c r="A2" s="399" t="s">
        <v>912</v>
      </c>
      <c r="B2" s="399"/>
      <c r="C2" s="399"/>
      <c r="D2" s="399"/>
      <c r="E2" s="399"/>
    </row>
    <row r="3" spans="1:5" ht="15" customHeight="1">
      <c r="A3" s="400" t="s">
        <v>219</v>
      </c>
      <c r="B3" s="400"/>
      <c r="C3" s="400"/>
      <c r="D3" s="400"/>
      <c r="E3" s="400"/>
    </row>
    <row r="4" spans="1:5">
      <c r="A4" s="400"/>
      <c r="B4" s="400"/>
      <c r="C4" s="400"/>
      <c r="D4" s="400"/>
      <c r="E4" s="400"/>
    </row>
    <row r="5" spans="1:5" s="163" customFormat="1">
      <c r="A5" s="442" t="s">
        <v>1070</v>
      </c>
      <c r="B5" s="442"/>
      <c r="C5" s="442"/>
      <c r="D5" s="442"/>
      <c r="E5" s="442"/>
    </row>
    <row r="6" spans="1:5">
      <c r="A6" s="18"/>
      <c r="B6" s="18"/>
      <c r="C6" s="18"/>
      <c r="D6" s="18"/>
      <c r="E6" s="18"/>
    </row>
    <row r="7" spans="1:5" ht="15" customHeight="1">
      <c r="A7" s="422" t="s">
        <v>450</v>
      </c>
      <c r="B7" s="422"/>
      <c r="C7" s="423" t="s">
        <v>460</v>
      </c>
      <c r="D7" s="423"/>
      <c r="E7" s="423"/>
    </row>
    <row r="8" spans="1:5" ht="15" customHeight="1">
      <c r="A8" s="425" t="s">
        <v>914</v>
      </c>
      <c r="B8" s="425"/>
      <c r="C8" s="435" t="s">
        <v>593</v>
      </c>
      <c r="D8" s="435"/>
      <c r="E8" s="435"/>
    </row>
    <row r="9" spans="1:5" ht="15" customHeight="1">
      <c r="A9" s="422" t="s">
        <v>451</v>
      </c>
      <c r="B9" s="422"/>
      <c r="C9" s="423" t="s">
        <v>939</v>
      </c>
      <c r="D9" s="423"/>
      <c r="E9" s="423"/>
    </row>
    <row r="10" spans="1:5" ht="15" customHeight="1">
      <c r="A10" s="426" t="s">
        <v>453</v>
      </c>
      <c r="B10" s="426"/>
      <c r="C10" s="435" t="s">
        <v>454</v>
      </c>
      <c r="D10" s="435"/>
      <c r="E10" s="435"/>
    </row>
    <row r="11" spans="1:5" ht="15" customHeight="1">
      <c r="A11" s="422" t="s">
        <v>387</v>
      </c>
      <c r="B11" s="422"/>
      <c r="C11" s="423" t="s">
        <v>485</v>
      </c>
      <c r="D11" s="423"/>
      <c r="E11" s="423"/>
    </row>
    <row r="12" spans="1:5" ht="15" customHeight="1">
      <c r="A12" s="427" t="s">
        <v>385</v>
      </c>
      <c r="B12" s="427"/>
      <c r="C12" s="435" t="s">
        <v>484</v>
      </c>
      <c r="D12" s="435"/>
      <c r="E12" s="435"/>
    </row>
    <row r="13" spans="1:5" ht="15" customHeight="1">
      <c r="A13" s="423" t="s">
        <v>138</v>
      </c>
      <c r="B13" s="423"/>
      <c r="C13" s="423" t="s">
        <v>1077</v>
      </c>
      <c r="D13" s="423"/>
      <c r="E13" s="423"/>
    </row>
    <row r="14" spans="1:5">
      <c r="A14" s="424" t="s">
        <v>139</v>
      </c>
      <c r="B14" s="424"/>
      <c r="C14" s="388">
        <v>43747</v>
      </c>
      <c r="D14" s="388"/>
      <c r="E14" s="388"/>
    </row>
    <row r="15" spans="1:5">
      <c r="A15" s="65"/>
      <c r="B15" s="65"/>
      <c r="C15" s="65"/>
      <c r="D15" s="65"/>
      <c r="E15" s="65"/>
    </row>
    <row r="16" spans="1:5">
      <c r="A16" s="147" t="s">
        <v>116</v>
      </c>
      <c r="B16" s="148" t="s">
        <v>474</v>
      </c>
      <c r="C16" s="65"/>
      <c r="D16" s="65"/>
      <c r="E16" s="65"/>
    </row>
    <row r="17" spans="1:5" s="83" customFormat="1" ht="55.5" customHeight="1">
      <c r="A17" s="382" t="s">
        <v>284</v>
      </c>
      <c r="B17" s="382" t="s">
        <v>309</v>
      </c>
      <c r="C17" s="382" t="s">
        <v>310</v>
      </c>
      <c r="D17" s="382" t="s">
        <v>1067</v>
      </c>
      <c r="E17" s="383" t="s">
        <v>954</v>
      </c>
    </row>
    <row r="18" spans="1:5" s="83" customFormat="1" ht="32.25" customHeight="1">
      <c r="A18" s="336" t="s">
        <v>43</v>
      </c>
      <c r="B18" s="300" t="s">
        <v>311</v>
      </c>
      <c r="C18" s="89" t="s">
        <v>993</v>
      </c>
      <c r="D18" s="90"/>
      <c r="E18" s="224"/>
    </row>
    <row r="19" spans="1:5" s="83" customFormat="1" ht="48" customHeight="1">
      <c r="A19" s="384">
        <v>1</v>
      </c>
      <c r="B19" s="301" t="s">
        <v>312</v>
      </c>
      <c r="C19" s="88" t="s">
        <v>994</v>
      </c>
      <c r="D19" s="293">
        <v>1.9662310075680266E-2</v>
      </c>
      <c r="E19" s="293">
        <v>1.9448815826312492E-2</v>
      </c>
    </row>
    <row r="20" spans="1:5" s="83" customFormat="1" ht="48.75" customHeight="1">
      <c r="A20" s="384">
        <v>2</v>
      </c>
      <c r="B20" s="301" t="s">
        <v>313</v>
      </c>
      <c r="C20" s="88" t="s">
        <v>995</v>
      </c>
      <c r="D20" s="293">
        <v>1.0662136720002461E-3</v>
      </c>
      <c r="E20" s="293">
        <v>9.3840494930924319E-4</v>
      </c>
    </row>
    <row r="21" spans="1:5" s="83" customFormat="1" ht="72" customHeight="1">
      <c r="A21" s="384">
        <v>3</v>
      </c>
      <c r="B21" s="301" t="s">
        <v>314</v>
      </c>
      <c r="C21" s="88" t="s">
        <v>996</v>
      </c>
      <c r="D21" s="294">
        <v>5.0693278962060759E-4</v>
      </c>
      <c r="E21" s="294">
        <v>4.0393862980988074E-4</v>
      </c>
    </row>
    <row r="22" spans="1:5" s="83" customFormat="1" ht="46.5" customHeight="1">
      <c r="A22" s="384">
        <v>4</v>
      </c>
      <c r="B22" s="301" t="s">
        <v>315</v>
      </c>
      <c r="C22" s="88" t="s">
        <v>997</v>
      </c>
      <c r="D22" s="293">
        <v>1.9962253809443394E-4</v>
      </c>
      <c r="E22" s="293">
        <v>1.777946301521935E-4</v>
      </c>
    </row>
    <row r="23" spans="1:5" s="83" customFormat="1" ht="81" customHeight="1">
      <c r="A23" s="384">
        <v>5</v>
      </c>
      <c r="B23" s="301" t="s">
        <v>316</v>
      </c>
      <c r="C23" s="303" t="s">
        <v>998</v>
      </c>
      <c r="D23" s="293">
        <v>3.1039941781434946E-4</v>
      </c>
      <c r="E23" s="293">
        <v>2.0216555403718381E-4</v>
      </c>
    </row>
    <row r="24" spans="1:5" s="83" customFormat="1" ht="31.5" customHeight="1">
      <c r="A24" s="384">
        <v>6</v>
      </c>
      <c r="B24" s="302" t="s">
        <v>317</v>
      </c>
      <c r="C24" s="212" t="s">
        <v>999</v>
      </c>
      <c r="D24" s="294">
        <v>2.1823206934383142E-2</v>
      </c>
      <c r="E24" s="294">
        <v>2.1132776616329979E-2</v>
      </c>
    </row>
    <row r="25" spans="1:5" s="83" customFormat="1" ht="68.25" customHeight="1">
      <c r="A25" s="384">
        <v>7</v>
      </c>
      <c r="B25" s="301" t="s">
        <v>944</v>
      </c>
      <c r="C25" s="88" t="s">
        <v>1000</v>
      </c>
      <c r="D25" s="294">
        <v>0.7692745911748865</v>
      </c>
      <c r="E25" s="294">
        <v>0.55649495479055289</v>
      </c>
    </row>
    <row r="26" spans="1:5" s="83" customFormat="1" ht="31.5" customHeight="1">
      <c r="A26" s="336" t="s">
        <v>49</v>
      </c>
      <c r="B26" s="300" t="s">
        <v>318</v>
      </c>
      <c r="C26" s="89" t="s">
        <v>1001</v>
      </c>
      <c r="D26" s="295"/>
      <c r="E26" s="295">
        <v>0</v>
      </c>
    </row>
    <row r="27" spans="1:5" s="83" customFormat="1" ht="45" customHeight="1">
      <c r="A27" s="441">
        <v>1</v>
      </c>
      <c r="B27" s="301" t="s">
        <v>319</v>
      </c>
      <c r="C27" s="88" t="s">
        <v>1002</v>
      </c>
      <c r="D27" s="296">
        <v>264310845299.99963</v>
      </c>
      <c r="E27" s="296">
        <v>281776056399.99963</v>
      </c>
    </row>
    <row r="28" spans="1:5" s="83" customFormat="1" ht="42.75" customHeight="1">
      <c r="A28" s="441"/>
      <c r="B28" s="301" t="s">
        <v>320</v>
      </c>
      <c r="C28" s="88" t="s">
        <v>1003</v>
      </c>
      <c r="D28" s="296">
        <v>264310845299.99957</v>
      </c>
      <c r="E28" s="296">
        <v>281776056399.99957</v>
      </c>
    </row>
    <row r="29" spans="1:5" s="83" customFormat="1" ht="43.5" customHeight="1">
      <c r="A29" s="441"/>
      <c r="B29" s="301" t="s">
        <v>321</v>
      </c>
      <c r="C29" s="88" t="s">
        <v>1004</v>
      </c>
      <c r="D29" s="298">
        <v>26431084.529999956</v>
      </c>
      <c r="E29" s="298">
        <v>28177605.639999956</v>
      </c>
    </row>
    <row r="30" spans="1:5" s="83" customFormat="1" ht="45" customHeight="1">
      <c r="A30" s="441">
        <v>2</v>
      </c>
      <c r="B30" s="301" t="s">
        <v>322</v>
      </c>
      <c r="C30" s="88" t="s">
        <v>1005</v>
      </c>
      <c r="D30" s="297">
        <v>-54292505500</v>
      </c>
      <c r="E30" s="297">
        <v>-17465211100</v>
      </c>
    </row>
    <row r="31" spans="1:5" s="83" customFormat="1" ht="43.5" customHeight="1">
      <c r="A31" s="441"/>
      <c r="B31" s="301" t="s">
        <v>916</v>
      </c>
      <c r="C31" s="88" t="s">
        <v>917</v>
      </c>
      <c r="D31" s="385">
        <v>-5429250.5500000007</v>
      </c>
      <c r="E31" s="385">
        <v>-1746521.1099999999</v>
      </c>
    </row>
    <row r="32" spans="1:5" s="83" customFormat="1" ht="43.5" customHeight="1">
      <c r="A32" s="441">
        <v>2</v>
      </c>
      <c r="B32" s="301" t="s">
        <v>918</v>
      </c>
      <c r="C32" s="88" t="s">
        <v>919</v>
      </c>
      <c r="D32" s="296">
        <v>-54292505500.000008</v>
      </c>
      <c r="E32" s="296">
        <v>-17465211100</v>
      </c>
    </row>
    <row r="33" spans="1:5" s="83" customFormat="1" ht="31.5" customHeight="1">
      <c r="A33" s="441"/>
      <c r="B33" s="301" t="s">
        <v>323</v>
      </c>
      <c r="C33" s="88" t="s">
        <v>1006</v>
      </c>
      <c r="D33" s="385">
        <v>290024.52</v>
      </c>
      <c r="E33" s="385">
        <v>667116.54</v>
      </c>
    </row>
    <row r="34" spans="1:5" s="83" customFormat="1" ht="32.25" customHeight="1">
      <c r="A34" s="441"/>
      <c r="B34" s="301" t="s">
        <v>324</v>
      </c>
      <c r="C34" s="88" t="s">
        <v>1007</v>
      </c>
      <c r="D34" s="296">
        <v>2900245200</v>
      </c>
      <c r="E34" s="296">
        <v>6671165400</v>
      </c>
    </row>
    <row r="35" spans="1:5" s="83" customFormat="1" ht="32.25" customHeight="1">
      <c r="A35" s="441"/>
      <c r="B35" s="301" t="s">
        <v>325</v>
      </c>
      <c r="C35" s="88" t="s">
        <v>1008</v>
      </c>
      <c r="D35" s="385">
        <v>-5719275.0700000003</v>
      </c>
      <c r="E35" s="385">
        <v>-2413637.65</v>
      </c>
    </row>
    <row r="36" spans="1:5" s="83" customFormat="1" ht="44.25" customHeight="1">
      <c r="A36" s="441"/>
      <c r="B36" s="301" t="s">
        <v>326</v>
      </c>
      <c r="C36" s="88" t="s">
        <v>1009</v>
      </c>
      <c r="D36" s="296">
        <v>-57192750700</v>
      </c>
      <c r="E36" s="296">
        <v>-24136376500</v>
      </c>
    </row>
    <row r="37" spans="1:5" s="83" customFormat="1" ht="44.25" customHeight="1">
      <c r="A37" s="441">
        <v>3</v>
      </c>
      <c r="B37" s="301" t="s">
        <v>327</v>
      </c>
      <c r="C37" s="212" t="s">
        <v>1010</v>
      </c>
      <c r="D37" s="296">
        <v>210018339799.99963</v>
      </c>
      <c r="E37" s="296">
        <v>264310845299.99963</v>
      </c>
    </row>
    <row r="38" spans="1:5" s="83" customFormat="1" ht="42.75" customHeight="1">
      <c r="A38" s="441"/>
      <c r="B38" s="301" t="s">
        <v>328</v>
      </c>
      <c r="C38" s="212" t="s">
        <v>1011</v>
      </c>
      <c r="D38" s="296">
        <v>210018339799.99954</v>
      </c>
      <c r="E38" s="296">
        <v>264310845299.99957</v>
      </c>
    </row>
    <row r="39" spans="1:5" s="83" customFormat="1" ht="44.25" customHeight="1">
      <c r="A39" s="441"/>
      <c r="B39" s="301" t="s">
        <v>329</v>
      </c>
      <c r="C39" s="212" t="s">
        <v>1012</v>
      </c>
      <c r="D39" s="299">
        <v>21001833.979999956</v>
      </c>
      <c r="E39" s="299">
        <v>26431084.529999956</v>
      </c>
    </row>
    <row r="40" spans="1:5" s="83" customFormat="1" ht="59.25" customHeight="1">
      <c r="A40" s="384">
        <v>4</v>
      </c>
      <c r="B40" s="301" t="s">
        <v>330</v>
      </c>
      <c r="C40" s="212" t="s">
        <v>1013</v>
      </c>
      <c r="D40" s="294">
        <v>5.5696662068366681E-2</v>
      </c>
      <c r="E40" s="294">
        <v>3.7794005723305824E-2</v>
      </c>
    </row>
    <row r="41" spans="1:5" s="83" customFormat="1" ht="32.25" customHeight="1">
      <c r="A41" s="384">
        <v>5</v>
      </c>
      <c r="B41" s="301" t="s">
        <v>331</v>
      </c>
      <c r="C41" s="212" t="s">
        <v>1014</v>
      </c>
      <c r="D41" s="294">
        <v>0.6825</v>
      </c>
      <c r="E41" s="294">
        <v>0.68459999999999999</v>
      </c>
    </row>
    <row r="42" spans="1:5" s="83" customFormat="1" ht="32.25" customHeight="1">
      <c r="A42" s="384">
        <v>6</v>
      </c>
      <c r="B42" s="301" t="s">
        <v>332</v>
      </c>
      <c r="C42" s="212" t="s">
        <v>1015</v>
      </c>
      <c r="D42" s="294">
        <v>0.57599999999999996</v>
      </c>
      <c r="E42" s="294">
        <v>0.5827</v>
      </c>
    </row>
    <row r="43" spans="1:5" s="83" customFormat="1" ht="32.25" customHeight="1">
      <c r="A43" s="384">
        <v>7</v>
      </c>
      <c r="B43" s="301" t="s">
        <v>333</v>
      </c>
      <c r="C43" s="212" t="s">
        <v>1016</v>
      </c>
      <c r="D43" s="265">
        <v>3184</v>
      </c>
      <c r="E43" s="265">
        <v>3279</v>
      </c>
    </row>
    <row r="44" spans="1:5" s="83" customFormat="1" ht="32.25" customHeight="1">
      <c r="A44" s="384">
        <v>8</v>
      </c>
      <c r="B44" s="301" t="s">
        <v>580</v>
      </c>
      <c r="C44" s="212" t="s">
        <v>1017</v>
      </c>
      <c r="D44" s="298">
        <v>41447.910000000003</v>
      </c>
      <c r="E44" s="298">
        <v>38001.51</v>
      </c>
    </row>
    <row r="45" spans="1:5" s="83" customFormat="1" ht="12.75">
      <c r="A45" s="87"/>
      <c r="B45" s="87"/>
      <c r="C45" s="87"/>
      <c r="D45" s="111"/>
      <c r="E45" s="111"/>
    </row>
    <row r="46" spans="1:5" s="83" customFormat="1" ht="24.75" customHeight="1">
      <c r="A46" s="249" t="s">
        <v>740</v>
      </c>
      <c r="B46" s="21"/>
      <c r="C46" s="21"/>
      <c r="D46" s="22"/>
      <c r="E46" s="21"/>
    </row>
    <row r="47" spans="1:5" s="83" customFormat="1" ht="54.75" customHeight="1">
      <c r="A47" s="443" t="s">
        <v>933</v>
      </c>
      <c r="B47" s="443"/>
      <c r="C47" s="443"/>
      <c r="D47" s="443"/>
      <c r="E47" s="443"/>
    </row>
    <row r="48" spans="1:5" s="83" customFormat="1" ht="63" customHeight="1">
      <c r="A48" s="443" t="s">
        <v>932</v>
      </c>
      <c r="B48" s="443"/>
      <c r="C48" s="443"/>
      <c r="D48" s="248"/>
      <c r="E48" s="248"/>
    </row>
    <row r="49" spans="1:5" s="83" customFormat="1" ht="12.75">
      <c r="A49" s="36" t="s">
        <v>178</v>
      </c>
      <c r="B49" s="33"/>
      <c r="C49" s="35"/>
      <c r="D49" s="37" t="s">
        <v>179</v>
      </c>
      <c r="E49" s="87"/>
    </row>
    <row r="50" spans="1:5" s="83" customFormat="1" ht="12.75">
      <c r="A50" s="38" t="s">
        <v>180</v>
      </c>
      <c r="B50" s="33"/>
      <c r="C50" s="35"/>
      <c r="D50" s="39" t="s">
        <v>181</v>
      </c>
      <c r="E50" s="87"/>
    </row>
    <row r="51" spans="1:5" s="83" customFormat="1" ht="12.75">
      <c r="A51" s="33"/>
      <c r="B51" s="33"/>
      <c r="C51" s="35"/>
      <c r="D51" s="35"/>
      <c r="E51" s="87"/>
    </row>
    <row r="52" spans="1:5" s="83" customFormat="1" ht="12.75">
      <c r="A52" s="33"/>
      <c r="B52" s="33"/>
      <c r="C52" s="35"/>
      <c r="D52" s="35"/>
      <c r="E52" s="87"/>
    </row>
    <row r="53" spans="1:5" s="83" customFormat="1" ht="12.75">
      <c r="A53" s="33"/>
      <c r="B53" s="33"/>
      <c r="C53" s="35"/>
      <c r="D53" s="35"/>
      <c r="E53" s="87"/>
    </row>
    <row r="54" spans="1:5" s="83" customFormat="1" ht="12.75">
      <c r="A54" s="33"/>
      <c r="B54" s="33"/>
      <c r="C54" s="35"/>
      <c r="D54" s="35"/>
      <c r="E54" s="87"/>
    </row>
    <row r="55" spans="1:5" s="83" customFormat="1" ht="12.75">
      <c r="A55" s="33"/>
      <c r="B55" s="33"/>
      <c r="C55" s="35"/>
      <c r="D55" s="35"/>
      <c r="E55" s="87"/>
    </row>
    <row r="56" spans="1:5" s="83" customFormat="1" ht="12.75">
      <c r="A56" s="33"/>
      <c r="B56" s="33"/>
      <c r="C56" s="35"/>
      <c r="D56" s="35"/>
      <c r="E56" s="87"/>
    </row>
    <row r="57" spans="1:5" s="83" customFormat="1" ht="12.75">
      <c r="A57" s="33"/>
      <c r="B57" s="33"/>
      <c r="C57" s="35"/>
      <c r="D57" s="35"/>
      <c r="E57" s="87"/>
    </row>
    <row r="58" spans="1:5" s="83" customFormat="1" ht="12.75">
      <c r="A58" s="33"/>
      <c r="B58" s="33"/>
      <c r="C58" s="35"/>
      <c r="D58" s="35"/>
      <c r="E58" s="87"/>
    </row>
    <row r="59" spans="1:5" s="83" customFormat="1" ht="12.75">
      <c r="A59" s="33"/>
      <c r="B59" s="33"/>
      <c r="C59" s="35"/>
      <c r="D59" s="35"/>
      <c r="E59" s="87"/>
    </row>
    <row r="60" spans="1:5" s="83" customFormat="1" ht="12.75">
      <c r="A60" s="40"/>
      <c r="B60" s="40"/>
      <c r="C60" s="35"/>
      <c r="D60" s="41"/>
      <c r="E60" s="41"/>
    </row>
    <row r="61" spans="1:5" s="83" customFormat="1" ht="12.75">
      <c r="A61" s="36" t="s">
        <v>182</v>
      </c>
      <c r="B61" s="33"/>
      <c r="C61" s="35"/>
      <c r="D61" s="37" t="s">
        <v>461</v>
      </c>
      <c r="E61" s="87"/>
    </row>
    <row r="62" spans="1:5" s="83" customFormat="1" ht="12.75">
      <c r="A62" s="36" t="s">
        <v>946</v>
      </c>
      <c r="B62" s="33"/>
      <c r="C62" s="35"/>
      <c r="D62" s="37" t="s">
        <v>462</v>
      </c>
      <c r="E62" s="87"/>
    </row>
    <row r="63" spans="1:5" s="83" customFormat="1" ht="12.75">
      <c r="A63" s="33" t="s">
        <v>947</v>
      </c>
      <c r="B63" s="33"/>
      <c r="C63" s="35"/>
      <c r="D63" s="35" t="s">
        <v>821</v>
      </c>
      <c r="E63" s="87"/>
    </row>
    <row r="64" spans="1:5">
      <c r="A64" s="65"/>
      <c r="B64" s="65"/>
      <c r="C64" s="65"/>
      <c r="D64" s="65"/>
      <c r="E64" s="65"/>
    </row>
    <row r="65" spans="1:5">
      <c r="A65" s="65"/>
      <c r="B65" s="65"/>
      <c r="C65" s="65"/>
      <c r="D65" s="65"/>
      <c r="E65" s="65"/>
    </row>
  </sheetData>
  <mergeCells count="26">
    <mergeCell ref="A48:C48"/>
    <mergeCell ref="A1:E1"/>
    <mergeCell ref="A2:E2"/>
    <mergeCell ref="A3:E4"/>
    <mergeCell ref="A37:A39"/>
    <mergeCell ref="A11:B11"/>
    <mergeCell ref="A12:B12"/>
    <mergeCell ref="A13:B13"/>
    <mergeCell ref="A14:B14"/>
    <mergeCell ref="C14:E14"/>
    <mergeCell ref="A27:A29"/>
    <mergeCell ref="A7:B7"/>
    <mergeCell ref="A9:B9"/>
    <mergeCell ref="A8:B8"/>
    <mergeCell ref="A10:B10"/>
    <mergeCell ref="A47:E47"/>
    <mergeCell ref="A30:A31"/>
    <mergeCell ref="A32:A36"/>
    <mergeCell ref="A5:E5"/>
    <mergeCell ref="C7:E7"/>
    <mergeCell ref="C9:E9"/>
    <mergeCell ref="C11:E11"/>
    <mergeCell ref="C13:E13"/>
    <mergeCell ref="C8:E8"/>
    <mergeCell ref="C10:E10"/>
    <mergeCell ref="C12:E12"/>
  </mergeCells>
  <printOptions horizontalCentered="1"/>
  <pageMargins left="0.3" right="0.3" top="0.75" bottom="0.5" header="0.3" footer="0.3"/>
  <pageSetup paperSize="9" scale="76" fitToHeight="2" orientation="portrait" r:id="rId1"/>
  <rowBreaks count="1" manualBreakCount="1">
    <brk id="36" max="4"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70C0"/>
    <pageSetUpPr fitToPage="1"/>
  </sheetPr>
  <dimension ref="A1:M46"/>
  <sheetViews>
    <sheetView view="pageBreakPreview" zoomScale="85" zoomScaleNormal="100" zoomScaleSheetLayoutView="85" workbookViewId="0">
      <selection activeCell="I19" sqref="I19"/>
    </sheetView>
  </sheetViews>
  <sheetFormatPr defaultColWidth="9.28515625" defaultRowHeight="15"/>
  <cols>
    <col min="1" max="1" width="4.7109375" style="102" customWidth="1"/>
    <col min="2" max="2" width="34.42578125" style="62" customWidth="1"/>
    <col min="3" max="4" width="9.28515625" style="62"/>
    <col min="5" max="5" width="12.28515625" style="62" customWidth="1"/>
    <col min="6" max="6" width="9.28515625" style="62"/>
    <col min="7" max="7" width="15.28515625" style="62" customWidth="1"/>
    <col min="8" max="11" width="19" style="62" customWidth="1"/>
    <col min="12" max="16384" width="9.28515625" style="62"/>
  </cols>
  <sheetData>
    <row r="1" spans="1:13" ht="39" customHeight="1">
      <c r="A1" s="421" t="s">
        <v>943</v>
      </c>
      <c r="B1" s="421"/>
      <c r="C1" s="421"/>
      <c r="D1" s="421"/>
      <c r="E1" s="421"/>
      <c r="F1" s="421"/>
      <c r="G1" s="421"/>
      <c r="H1" s="421"/>
      <c r="I1" s="421"/>
      <c r="J1" s="421"/>
      <c r="K1" s="421"/>
    </row>
    <row r="2" spans="1:13" ht="28.5" customHeight="1">
      <c r="A2" s="399" t="s">
        <v>912</v>
      </c>
      <c r="B2" s="399"/>
      <c r="C2" s="399"/>
      <c r="D2" s="399"/>
      <c r="E2" s="399"/>
      <c r="F2" s="399"/>
      <c r="G2" s="399"/>
      <c r="H2" s="399"/>
      <c r="I2" s="399"/>
      <c r="J2" s="399"/>
      <c r="K2" s="399"/>
    </row>
    <row r="3" spans="1:13" ht="15" customHeight="1">
      <c r="A3" s="400" t="s">
        <v>913</v>
      </c>
      <c r="B3" s="400"/>
      <c r="C3" s="400"/>
      <c r="D3" s="400"/>
      <c r="E3" s="400"/>
      <c r="F3" s="400"/>
      <c r="G3" s="400"/>
      <c r="H3" s="400"/>
      <c r="I3" s="400"/>
      <c r="J3" s="400"/>
      <c r="K3" s="400"/>
    </row>
    <row r="4" spans="1:13">
      <c r="A4" s="400"/>
      <c r="B4" s="400"/>
      <c r="C4" s="400"/>
      <c r="D4" s="400"/>
      <c r="E4" s="400"/>
      <c r="F4" s="400"/>
      <c r="G4" s="400"/>
      <c r="H4" s="400"/>
      <c r="I4" s="400"/>
      <c r="J4" s="400"/>
      <c r="K4" s="400"/>
    </row>
    <row r="5" spans="1:13">
      <c r="A5" s="401" t="s">
        <v>1070</v>
      </c>
      <c r="B5" s="401"/>
      <c r="C5" s="401"/>
      <c r="D5" s="401"/>
      <c r="E5" s="401"/>
      <c r="F5" s="401"/>
      <c r="G5" s="401"/>
      <c r="H5" s="401"/>
      <c r="I5" s="401"/>
      <c r="J5" s="401"/>
      <c r="K5" s="401"/>
    </row>
    <row r="6" spans="1:13">
      <c r="A6" s="18"/>
      <c r="B6" s="18"/>
      <c r="C6" s="18"/>
      <c r="D6" s="18"/>
      <c r="E6" s="18"/>
      <c r="F6" s="21"/>
      <c r="G6" s="65"/>
      <c r="H6" s="65"/>
      <c r="I6" s="65"/>
      <c r="J6" s="65"/>
      <c r="K6" s="65"/>
    </row>
    <row r="7" spans="1:13" ht="21" customHeight="1">
      <c r="A7" s="451" t="s">
        <v>457</v>
      </c>
      <c r="B7" s="451"/>
      <c r="C7" s="145"/>
      <c r="D7" s="145"/>
      <c r="E7" s="145"/>
      <c r="F7" s="145"/>
      <c r="G7" s="408" t="s">
        <v>460</v>
      </c>
      <c r="H7" s="408"/>
      <c r="I7" s="408"/>
      <c r="J7" s="408"/>
      <c r="K7" s="65"/>
    </row>
    <row r="8" spans="1:13" ht="15" customHeight="1">
      <c r="A8" s="452" t="s">
        <v>914</v>
      </c>
      <c r="B8" s="452"/>
      <c r="C8" s="145"/>
      <c r="D8" s="145"/>
      <c r="E8" s="145"/>
      <c r="F8" s="145"/>
      <c r="G8" s="453" t="s">
        <v>593</v>
      </c>
      <c r="H8" s="453"/>
      <c r="I8" s="453"/>
      <c r="J8" s="453"/>
      <c r="K8" s="65"/>
    </row>
    <row r="9" spans="1:13" ht="21.75" customHeight="1">
      <c r="A9" s="391" t="s">
        <v>458</v>
      </c>
      <c r="B9" s="391"/>
      <c r="C9" s="145"/>
      <c r="D9" s="145"/>
      <c r="E9" s="145"/>
      <c r="F9" s="145"/>
      <c r="G9" s="408" t="s">
        <v>939</v>
      </c>
      <c r="H9" s="408"/>
      <c r="I9" s="408"/>
      <c r="J9" s="408"/>
      <c r="K9" s="65"/>
    </row>
    <row r="10" spans="1:13" ht="15" customHeight="1">
      <c r="A10" s="426" t="s">
        <v>453</v>
      </c>
      <c r="B10" s="426"/>
      <c r="C10" s="145"/>
      <c r="D10" s="145"/>
      <c r="E10" s="145"/>
      <c r="F10" s="145"/>
      <c r="G10" s="453" t="s">
        <v>454</v>
      </c>
      <c r="H10" s="453"/>
      <c r="I10" s="453"/>
      <c r="J10" s="453"/>
      <c r="K10" s="65"/>
    </row>
    <row r="11" spans="1:13" ht="15" customHeight="1">
      <c r="A11" s="427" t="s">
        <v>384</v>
      </c>
      <c r="B11" s="427"/>
      <c r="C11" s="145"/>
      <c r="D11" s="145"/>
      <c r="E11" s="145"/>
      <c r="F11" s="145"/>
      <c r="G11" s="392" t="s">
        <v>485</v>
      </c>
      <c r="H11" s="392"/>
      <c r="I11" s="392"/>
      <c r="J11" s="392"/>
      <c r="K11" s="65"/>
      <c r="M11" s="243"/>
    </row>
    <row r="12" spans="1:13" ht="15" customHeight="1">
      <c r="A12" s="107" t="s">
        <v>386</v>
      </c>
      <c r="B12" s="114"/>
      <c r="C12" s="145"/>
      <c r="D12" s="145"/>
      <c r="E12" s="145"/>
      <c r="F12" s="145"/>
      <c r="G12" s="453" t="s">
        <v>484</v>
      </c>
      <c r="H12" s="453"/>
      <c r="I12" s="453"/>
      <c r="J12" s="453"/>
      <c r="K12" s="65"/>
    </row>
    <row r="13" spans="1:13" ht="15" customHeight="1">
      <c r="A13" s="43" t="s">
        <v>138</v>
      </c>
      <c r="B13" s="44"/>
      <c r="C13" s="145"/>
      <c r="D13" s="145"/>
      <c r="E13" s="145"/>
      <c r="F13" s="145"/>
      <c r="G13" s="392" t="s">
        <v>1077</v>
      </c>
      <c r="H13" s="392"/>
      <c r="I13" s="392"/>
      <c r="J13" s="392"/>
      <c r="K13" s="65"/>
    </row>
    <row r="14" spans="1:13">
      <c r="A14" s="45" t="s">
        <v>139</v>
      </c>
      <c r="B14" s="45"/>
      <c r="C14" s="145"/>
      <c r="D14" s="145"/>
      <c r="E14" s="145"/>
      <c r="F14" s="145"/>
      <c r="G14" s="388">
        <v>43747</v>
      </c>
      <c r="H14" s="388"/>
      <c r="I14" s="388"/>
      <c r="J14" s="388"/>
      <c r="K14" s="65"/>
    </row>
    <row r="15" spans="1:13">
      <c r="A15" s="79"/>
      <c r="B15" s="65"/>
      <c r="C15" s="65"/>
      <c r="D15" s="65"/>
      <c r="E15" s="65"/>
      <c r="F15" s="65"/>
      <c r="G15" s="65"/>
      <c r="H15" s="65"/>
      <c r="I15" s="65"/>
      <c r="J15" s="65"/>
      <c r="K15" s="65"/>
    </row>
    <row r="16" spans="1:13" s="83" customFormat="1" ht="37.5" customHeight="1">
      <c r="A16" s="444" t="s">
        <v>334</v>
      </c>
      <c r="B16" s="444" t="s">
        <v>335</v>
      </c>
      <c r="C16" s="449" t="s">
        <v>222</v>
      </c>
      <c r="D16" s="444" t="s">
        <v>336</v>
      </c>
      <c r="E16" s="444" t="s">
        <v>337</v>
      </c>
      <c r="F16" s="444" t="s">
        <v>338</v>
      </c>
      <c r="G16" s="444" t="s">
        <v>339</v>
      </c>
      <c r="H16" s="446" t="s">
        <v>340</v>
      </c>
      <c r="I16" s="447"/>
      <c r="J16" s="448" t="s">
        <v>343</v>
      </c>
      <c r="K16" s="448"/>
    </row>
    <row r="17" spans="1:11" s="83" customFormat="1" ht="58.5" customHeight="1">
      <c r="A17" s="445"/>
      <c r="B17" s="445"/>
      <c r="C17" s="450"/>
      <c r="D17" s="445"/>
      <c r="E17" s="445"/>
      <c r="F17" s="445"/>
      <c r="G17" s="445"/>
      <c r="H17" s="100" t="s">
        <v>341</v>
      </c>
      <c r="I17" s="100" t="s">
        <v>342</v>
      </c>
      <c r="J17" s="100" t="s">
        <v>344</v>
      </c>
      <c r="K17" s="100" t="s">
        <v>342</v>
      </c>
    </row>
    <row r="18" spans="1:11" s="83" customFormat="1" ht="34.5" customHeight="1">
      <c r="A18" s="88" t="s">
        <v>63</v>
      </c>
      <c r="B18" s="91" t="s">
        <v>351</v>
      </c>
      <c r="C18" s="88" t="s">
        <v>64</v>
      </c>
      <c r="D18" s="92"/>
      <c r="E18" s="92"/>
      <c r="F18" s="93"/>
      <c r="G18" s="94"/>
      <c r="H18" s="91"/>
      <c r="I18" s="61"/>
      <c r="J18" s="95"/>
      <c r="K18" s="96"/>
    </row>
    <row r="19" spans="1:11" s="83" customFormat="1" ht="45.75" customHeight="1">
      <c r="A19" s="88" t="s">
        <v>43</v>
      </c>
      <c r="B19" s="91" t="s">
        <v>352</v>
      </c>
      <c r="C19" s="88" t="s">
        <v>65</v>
      </c>
      <c r="D19" s="93"/>
      <c r="E19" s="93"/>
      <c r="F19" s="93"/>
      <c r="G19" s="94"/>
      <c r="H19" s="91"/>
      <c r="I19" s="61"/>
      <c r="J19" s="91"/>
      <c r="K19" s="61"/>
    </row>
    <row r="20" spans="1:11" s="83" customFormat="1" ht="45.75" customHeight="1">
      <c r="A20" s="88" t="s">
        <v>66</v>
      </c>
      <c r="B20" s="91" t="s">
        <v>345</v>
      </c>
      <c r="C20" s="88" t="s">
        <v>67</v>
      </c>
      <c r="D20" s="93"/>
      <c r="E20" s="93"/>
      <c r="F20" s="93"/>
      <c r="G20" s="92"/>
      <c r="H20" s="91"/>
      <c r="I20" s="97"/>
      <c r="J20" s="91"/>
      <c r="K20" s="97"/>
    </row>
    <row r="21" spans="1:11" s="83" customFormat="1" ht="44.25" customHeight="1">
      <c r="A21" s="88" t="s">
        <v>49</v>
      </c>
      <c r="B21" s="91" t="s">
        <v>346</v>
      </c>
      <c r="C21" s="88" t="s">
        <v>68</v>
      </c>
      <c r="D21" s="93"/>
      <c r="E21" s="93"/>
      <c r="F21" s="93"/>
      <c r="G21" s="94"/>
      <c r="H21" s="91"/>
      <c r="I21" s="61"/>
      <c r="J21" s="91"/>
      <c r="K21" s="61"/>
    </row>
    <row r="22" spans="1:11" s="83" customFormat="1" ht="44.25" customHeight="1">
      <c r="A22" s="88" t="s">
        <v>69</v>
      </c>
      <c r="B22" s="91" t="s">
        <v>353</v>
      </c>
      <c r="C22" s="88" t="s">
        <v>70</v>
      </c>
      <c r="D22" s="93"/>
      <c r="E22" s="93"/>
      <c r="F22" s="93"/>
      <c r="G22" s="94"/>
      <c r="H22" s="91"/>
      <c r="I22" s="61"/>
      <c r="J22" s="91"/>
      <c r="K22" s="61"/>
    </row>
    <row r="23" spans="1:11" s="83" customFormat="1" ht="44.25" customHeight="1">
      <c r="A23" s="88" t="s">
        <v>71</v>
      </c>
      <c r="B23" s="91" t="s">
        <v>347</v>
      </c>
      <c r="C23" s="88" t="s">
        <v>72</v>
      </c>
      <c r="D23" s="93"/>
      <c r="E23" s="93"/>
      <c r="F23" s="93"/>
      <c r="G23" s="94"/>
      <c r="H23" s="91"/>
      <c r="I23" s="61"/>
      <c r="J23" s="91"/>
      <c r="K23" s="61"/>
    </row>
    <row r="24" spans="1:11" s="83" customFormat="1" ht="44.25" customHeight="1">
      <c r="A24" s="88" t="s">
        <v>43</v>
      </c>
      <c r="B24" s="91" t="s">
        <v>348</v>
      </c>
      <c r="C24" s="88" t="s">
        <v>73</v>
      </c>
      <c r="D24" s="93"/>
      <c r="E24" s="93"/>
      <c r="F24" s="93"/>
      <c r="G24" s="94"/>
      <c r="H24" s="91"/>
      <c r="I24" s="61"/>
      <c r="J24" s="91"/>
      <c r="K24" s="61"/>
    </row>
    <row r="25" spans="1:11" s="83" customFormat="1" ht="44.25" customHeight="1">
      <c r="A25" s="88" t="s">
        <v>74</v>
      </c>
      <c r="B25" s="91" t="s">
        <v>349</v>
      </c>
      <c r="C25" s="88" t="s">
        <v>75</v>
      </c>
      <c r="D25" s="93"/>
      <c r="E25" s="93"/>
      <c r="F25" s="93"/>
      <c r="G25" s="94"/>
      <c r="H25" s="91"/>
      <c r="I25" s="61"/>
      <c r="J25" s="91"/>
      <c r="K25" s="61"/>
    </row>
    <row r="26" spans="1:11" s="83" customFormat="1" ht="44.25" customHeight="1">
      <c r="A26" s="88" t="s">
        <v>49</v>
      </c>
      <c r="B26" s="91" t="s">
        <v>350</v>
      </c>
      <c r="C26" s="88" t="s">
        <v>76</v>
      </c>
      <c r="D26" s="93"/>
      <c r="E26" s="93"/>
      <c r="F26" s="93"/>
      <c r="G26" s="94"/>
      <c r="H26" s="91"/>
      <c r="I26" s="61"/>
      <c r="J26" s="91"/>
      <c r="K26" s="61"/>
    </row>
    <row r="27" spans="1:11" s="83" customFormat="1" ht="44.25" customHeight="1">
      <c r="A27" s="88" t="s">
        <v>77</v>
      </c>
      <c r="B27" s="91" t="s">
        <v>354</v>
      </c>
      <c r="C27" s="88" t="s">
        <v>78</v>
      </c>
      <c r="D27" s="93"/>
      <c r="E27" s="93"/>
      <c r="F27" s="93"/>
      <c r="G27" s="94"/>
      <c r="H27" s="91"/>
      <c r="I27" s="61"/>
      <c r="J27" s="91"/>
      <c r="K27" s="61"/>
    </row>
    <row r="28" spans="1:11" s="83" customFormat="1" ht="12.75">
      <c r="A28" s="84"/>
      <c r="B28" s="98"/>
      <c r="C28" s="98"/>
      <c r="D28" s="93"/>
      <c r="E28" s="93"/>
      <c r="F28" s="93"/>
      <c r="G28" s="94"/>
      <c r="H28" s="91"/>
      <c r="I28" s="61"/>
      <c r="J28" s="95"/>
      <c r="K28" s="96"/>
    </row>
    <row r="29" spans="1:11" s="83" customFormat="1" ht="12.75">
      <c r="A29" s="99"/>
      <c r="B29" s="87"/>
      <c r="C29" s="87"/>
      <c r="D29" s="87"/>
      <c r="E29" s="87"/>
      <c r="F29" s="87"/>
      <c r="G29" s="87"/>
      <c r="H29" s="87"/>
      <c r="I29" s="87"/>
      <c r="J29" s="87"/>
      <c r="K29" s="87"/>
    </row>
    <row r="30" spans="1:11" s="83" customFormat="1" ht="12.75">
      <c r="A30" s="99"/>
      <c r="B30" s="87"/>
      <c r="C30" s="87"/>
      <c r="D30" s="87"/>
      <c r="E30" s="87"/>
      <c r="F30" s="87"/>
      <c r="G30" s="87"/>
      <c r="H30" s="87"/>
      <c r="I30" s="87"/>
      <c r="J30" s="87"/>
      <c r="K30" s="87"/>
    </row>
    <row r="31" spans="1:11" s="83" customFormat="1" ht="12.75">
      <c r="A31" s="99"/>
      <c r="B31" s="87"/>
      <c r="C31" s="87"/>
      <c r="D31" s="87"/>
      <c r="E31" s="87"/>
      <c r="F31" s="87"/>
      <c r="G31" s="87"/>
      <c r="H31" s="87"/>
      <c r="I31" s="87"/>
      <c r="J31" s="87"/>
      <c r="K31" s="87"/>
    </row>
    <row r="32" spans="1:11" s="83" customFormat="1" ht="12.75">
      <c r="A32" s="36" t="s">
        <v>178</v>
      </c>
      <c r="B32" s="33"/>
      <c r="C32" s="35"/>
      <c r="D32" s="87"/>
      <c r="E32" s="87"/>
      <c r="F32" s="87"/>
      <c r="G32" s="87"/>
      <c r="H32" s="87"/>
      <c r="I32" s="37" t="s">
        <v>179</v>
      </c>
      <c r="J32" s="87"/>
      <c r="K32" s="87"/>
    </row>
    <row r="33" spans="1:11" s="83" customFormat="1" ht="12.75">
      <c r="A33" s="38" t="s">
        <v>180</v>
      </c>
      <c r="B33" s="33"/>
      <c r="C33" s="35"/>
      <c r="D33" s="87"/>
      <c r="E33" s="87"/>
      <c r="F33" s="87"/>
      <c r="G33" s="87"/>
      <c r="H33" s="87"/>
      <c r="I33" s="39" t="s">
        <v>181</v>
      </c>
      <c r="J33" s="87"/>
      <c r="K33" s="87"/>
    </row>
    <row r="34" spans="1:11">
      <c r="A34" s="33"/>
      <c r="B34" s="33"/>
      <c r="C34" s="35"/>
      <c r="D34" s="65"/>
      <c r="E34" s="65"/>
      <c r="F34" s="65"/>
      <c r="G34" s="65"/>
      <c r="H34" s="65"/>
      <c r="I34" s="35"/>
      <c r="J34" s="65"/>
      <c r="K34" s="65"/>
    </row>
    <row r="35" spans="1:11">
      <c r="A35" s="33"/>
      <c r="B35" s="33"/>
      <c r="C35" s="35"/>
      <c r="D35" s="65"/>
      <c r="E35" s="65"/>
      <c r="F35" s="65"/>
      <c r="G35" s="65"/>
      <c r="H35" s="65"/>
      <c r="I35" s="35"/>
      <c r="J35" s="65"/>
      <c r="K35" s="65"/>
    </row>
    <row r="36" spans="1:11">
      <c r="A36" s="33"/>
      <c r="B36" s="33"/>
      <c r="C36" s="35"/>
      <c r="D36" s="65"/>
      <c r="E36" s="65"/>
      <c r="F36" s="65"/>
      <c r="G36" s="65"/>
      <c r="H36" s="65"/>
      <c r="I36" s="35"/>
      <c r="J36" s="65"/>
      <c r="K36" s="65"/>
    </row>
    <row r="37" spans="1:11">
      <c r="A37" s="33"/>
      <c r="B37" s="33"/>
      <c r="C37" s="35"/>
      <c r="D37" s="65"/>
      <c r="E37" s="65"/>
      <c r="F37" s="65"/>
      <c r="G37" s="65"/>
      <c r="H37" s="65"/>
      <c r="I37" s="35"/>
      <c r="J37" s="65"/>
      <c r="K37" s="65"/>
    </row>
    <row r="38" spans="1:11">
      <c r="A38" s="33"/>
      <c r="B38" s="33"/>
      <c r="C38" s="35"/>
      <c r="D38" s="65"/>
      <c r="E38" s="65"/>
      <c r="F38" s="65"/>
      <c r="G38" s="65"/>
      <c r="H38" s="65"/>
      <c r="I38" s="35"/>
      <c r="J38" s="65"/>
      <c r="K38" s="65"/>
    </row>
    <row r="39" spans="1:11">
      <c r="A39" s="33"/>
      <c r="B39" s="33"/>
      <c r="C39" s="35"/>
      <c r="D39" s="65"/>
      <c r="E39" s="65"/>
      <c r="F39" s="65"/>
      <c r="G39" s="65"/>
      <c r="H39" s="65"/>
      <c r="I39" s="35"/>
      <c r="J39" s="65"/>
      <c r="K39" s="65"/>
    </row>
    <row r="40" spans="1:11">
      <c r="A40" s="33"/>
      <c r="B40" s="33"/>
      <c r="C40" s="35"/>
      <c r="D40" s="65"/>
      <c r="E40" s="65"/>
      <c r="F40" s="65"/>
      <c r="G40" s="65"/>
      <c r="H40" s="65"/>
      <c r="I40" s="35"/>
      <c r="J40" s="65"/>
      <c r="K40" s="65"/>
    </row>
    <row r="41" spans="1:11">
      <c r="A41" s="33"/>
      <c r="B41" s="33"/>
      <c r="C41" s="35"/>
      <c r="D41" s="65"/>
      <c r="E41" s="65"/>
      <c r="F41" s="65"/>
      <c r="G41" s="65"/>
      <c r="H41" s="65"/>
      <c r="I41" s="35"/>
      <c r="J41" s="65"/>
      <c r="K41" s="65"/>
    </row>
    <row r="42" spans="1:11">
      <c r="A42" s="40"/>
      <c r="B42" s="40"/>
      <c r="C42" s="35"/>
      <c r="D42" s="65"/>
      <c r="E42" s="65"/>
      <c r="F42" s="65"/>
      <c r="G42" s="65"/>
      <c r="H42" s="65"/>
      <c r="I42" s="41"/>
      <c r="J42" s="101"/>
      <c r="K42" s="101"/>
    </row>
    <row r="43" spans="1:11">
      <c r="A43" s="36" t="s">
        <v>182</v>
      </c>
      <c r="B43" s="33"/>
      <c r="C43" s="35"/>
      <c r="D43" s="65"/>
      <c r="E43" s="65"/>
      <c r="F43" s="65"/>
      <c r="G43" s="65"/>
      <c r="H43" s="65"/>
      <c r="I43" s="37" t="s">
        <v>461</v>
      </c>
      <c r="J43" s="65"/>
      <c r="K43" s="65"/>
    </row>
    <row r="44" spans="1:11">
      <c r="A44" s="36" t="s">
        <v>946</v>
      </c>
      <c r="B44" s="33"/>
      <c r="C44" s="35"/>
      <c r="D44" s="65"/>
      <c r="E44" s="65"/>
      <c r="F44" s="65"/>
      <c r="G44" s="65"/>
      <c r="H44" s="65"/>
      <c r="I44" s="37" t="s">
        <v>462</v>
      </c>
      <c r="J44" s="65"/>
      <c r="K44" s="65"/>
    </row>
    <row r="45" spans="1:11">
      <c r="A45" s="33" t="s">
        <v>947</v>
      </c>
      <c r="B45" s="33"/>
      <c r="C45" s="35"/>
      <c r="D45" s="65"/>
      <c r="E45" s="65"/>
      <c r="F45" s="65"/>
      <c r="G45" s="65"/>
      <c r="H45" s="65"/>
      <c r="I45" s="35" t="s">
        <v>821</v>
      </c>
      <c r="J45" s="65"/>
      <c r="K45" s="65"/>
    </row>
    <row r="46" spans="1:11">
      <c r="A46" s="79"/>
      <c r="B46" s="65"/>
      <c r="C46" s="65"/>
      <c r="D46" s="65"/>
      <c r="E46" s="65"/>
      <c r="F46" s="65"/>
      <c r="G46" s="65"/>
      <c r="H46" s="65"/>
      <c r="I46" s="65"/>
      <c r="J46" s="65"/>
      <c r="K46" s="65"/>
    </row>
  </sheetData>
  <mergeCells count="26">
    <mergeCell ref="G14:J14"/>
    <mergeCell ref="A8:B8"/>
    <mergeCell ref="G8:J8"/>
    <mergeCell ref="A10:B10"/>
    <mergeCell ref="G10:J10"/>
    <mergeCell ref="G13:J13"/>
    <mergeCell ref="G12:J12"/>
    <mergeCell ref="A9:B9"/>
    <mergeCell ref="G9:J9"/>
    <mergeCell ref="A11:B11"/>
    <mergeCell ref="G11:J11"/>
    <mergeCell ref="A1:K1"/>
    <mergeCell ref="A2:K2"/>
    <mergeCell ref="A3:K4"/>
    <mergeCell ref="A5:K5"/>
    <mergeCell ref="A7:B7"/>
    <mergeCell ref="G7:J7"/>
    <mergeCell ref="G16:G17"/>
    <mergeCell ref="H16:I16"/>
    <mergeCell ref="J16:K16"/>
    <mergeCell ref="A16:A17"/>
    <mergeCell ref="B16:B17"/>
    <mergeCell ref="C16:C17"/>
    <mergeCell ref="D16:D17"/>
    <mergeCell ref="E16:E17"/>
    <mergeCell ref="F16:F17"/>
  </mergeCells>
  <printOptions horizontalCentered="1"/>
  <pageMargins left="0.3" right="0.3" top="0.75" bottom="0.5" header="0.3" footer="0.3"/>
  <pageSetup paperSize="9" scale="81" fitToHeight="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pageSetUpPr fitToPage="1"/>
  </sheetPr>
  <dimension ref="A1:G98"/>
  <sheetViews>
    <sheetView showGridLines="0" view="pageBreakPreview" topLeftCell="A69" zoomScaleNormal="100" zoomScaleSheetLayoutView="100" workbookViewId="0">
      <selection activeCell="H69" sqref="H1:I1048576"/>
    </sheetView>
  </sheetViews>
  <sheetFormatPr defaultColWidth="9.28515625" defaultRowHeight="12.75"/>
  <cols>
    <col min="1" max="1" width="55.7109375" style="28" customWidth="1"/>
    <col min="2" max="2" width="9.5703125" style="28" customWidth="1"/>
    <col min="3" max="3" width="9.28515625" style="28"/>
    <col min="4" max="5" width="20" style="28" customWidth="1"/>
    <col min="6" max="6" width="19.28515625" style="28" customWidth="1"/>
    <col min="7" max="7" width="19.28515625" style="28" bestFit="1" customWidth="1"/>
    <col min="8" max="16384" width="9.28515625" style="28"/>
  </cols>
  <sheetData>
    <row r="1" spans="1:7" ht="23.25" customHeight="1">
      <c r="A1" s="398" t="s">
        <v>923</v>
      </c>
      <c r="B1" s="398"/>
      <c r="C1" s="398"/>
      <c r="D1" s="398"/>
      <c r="E1" s="398"/>
      <c r="F1" s="398"/>
      <c r="G1" s="398"/>
    </row>
    <row r="2" spans="1:7" ht="27.75" customHeight="1">
      <c r="A2" s="399" t="s">
        <v>136</v>
      </c>
      <c r="B2" s="399"/>
      <c r="C2" s="399"/>
      <c r="D2" s="399"/>
      <c r="E2" s="399"/>
      <c r="F2" s="399"/>
      <c r="G2" s="399"/>
    </row>
    <row r="3" spans="1:7" ht="15" customHeight="1">
      <c r="A3" s="400" t="s">
        <v>137</v>
      </c>
      <c r="B3" s="400"/>
      <c r="C3" s="400"/>
      <c r="D3" s="400"/>
      <c r="E3" s="400"/>
      <c r="F3" s="400"/>
      <c r="G3" s="400"/>
    </row>
    <row r="4" spans="1:7" ht="18.75" customHeight="1">
      <c r="A4" s="400"/>
      <c r="B4" s="400"/>
      <c r="C4" s="400"/>
      <c r="D4" s="400"/>
      <c r="E4" s="400"/>
      <c r="F4" s="400"/>
      <c r="G4" s="400"/>
    </row>
    <row r="5" spans="1:7">
      <c r="A5" s="401" t="s">
        <v>1070</v>
      </c>
      <c r="B5" s="401"/>
      <c r="C5" s="401"/>
      <c r="D5" s="401"/>
      <c r="E5" s="401"/>
      <c r="F5" s="401"/>
      <c r="G5" s="401"/>
    </row>
    <row r="6" spans="1:7">
      <c r="A6" s="18"/>
      <c r="B6" s="18"/>
      <c r="C6" s="18"/>
      <c r="D6" s="18"/>
      <c r="E6" s="26"/>
      <c r="F6" s="26"/>
      <c r="G6" s="26"/>
    </row>
    <row r="7" spans="1:7" ht="12.75" customHeight="1">
      <c r="A7" s="119" t="s">
        <v>450</v>
      </c>
      <c r="B7" s="392" t="s">
        <v>460</v>
      </c>
      <c r="C7" s="392"/>
      <c r="D7" s="392"/>
      <c r="E7" s="392"/>
      <c r="F7" s="392"/>
      <c r="G7" s="392"/>
    </row>
    <row r="8" spans="1:7" ht="18" customHeight="1">
      <c r="A8" s="244" t="s">
        <v>914</v>
      </c>
      <c r="B8" s="390" t="s">
        <v>593</v>
      </c>
      <c r="C8" s="390"/>
      <c r="D8" s="390"/>
      <c r="E8" s="390"/>
      <c r="F8" s="390"/>
      <c r="G8" s="390"/>
    </row>
    <row r="9" spans="1:7" ht="17.25" customHeight="1">
      <c r="A9" s="255" t="s">
        <v>451</v>
      </c>
      <c r="B9" s="408" t="s">
        <v>939</v>
      </c>
      <c r="C9" s="408"/>
      <c r="D9" s="408"/>
      <c r="E9" s="408"/>
      <c r="F9" s="408"/>
      <c r="G9" s="408"/>
    </row>
    <row r="10" spans="1:7" ht="12.75" customHeight="1">
      <c r="A10" s="19" t="s">
        <v>453</v>
      </c>
      <c r="B10" s="390" t="s">
        <v>454</v>
      </c>
      <c r="C10" s="390"/>
      <c r="D10" s="390"/>
      <c r="E10" s="390"/>
      <c r="F10" s="390"/>
      <c r="G10" s="390"/>
    </row>
    <row r="11" spans="1:7" ht="12.75" customHeight="1">
      <c r="A11" s="121" t="s">
        <v>387</v>
      </c>
      <c r="B11" s="392" t="s">
        <v>485</v>
      </c>
      <c r="C11" s="392"/>
      <c r="D11" s="392"/>
      <c r="E11" s="392"/>
      <c r="F11" s="392"/>
      <c r="G11" s="392"/>
    </row>
    <row r="12" spans="1:7" ht="12.75" customHeight="1">
      <c r="A12" s="105" t="s">
        <v>385</v>
      </c>
      <c r="B12" s="390" t="s">
        <v>484</v>
      </c>
      <c r="C12" s="390"/>
      <c r="D12" s="390"/>
      <c r="E12" s="390"/>
      <c r="F12" s="390"/>
      <c r="G12" s="390"/>
    </row>
    <row r="13" spans="1:7" ht="12.75" customHeight="1">
      <c r="A13" s="20" t="s">
        <v>138</v>
      </c>
      <c r="B13" s="409" t="s">
        <v>1077</v>
      </c>
      <c r="C13" s="392"/>
      <c r="D13" s="392"/>
      <c r="E13" s="392"/>
      <c r="F13" s="392"/>
      <c r="G13" s="392"/>
    </row>
    <row r="14" spans="1:7">
      <c r="A14" s="21" t="s">
        <v>139</v>
      </c>
      <c r="B14" s="388">
        <v>43747</v>
      </c>
      <c r="C14" s="388"/>
      <c r="D14" s="388"/>
      <c r="E14" s="388"/>
      <c r="F14" s="388"/>
      <c r="G14" s="388"/>
    </row>
    <row r="15" spans="1:7" ht="9" customHeight="1">
      <c r="A15" s="21"/>
      <c r="B15" s="21"/>
      <c r="C15" s="21"/>
      <c r="D15" s="21"/>
      <c r="E15" s="146"/>
      <c r="F15" s="146"/>
      <c r="G15" s="146"/>
    </row>
    <row r="16" spans="1:7" ht="39" customHeight="1">
      <c r="A16" s="402" t="s">
        <v>140</v>
      </c>
      <c r="B16" s="402" t="s">
        <v>141</v>
      </c>
      <c r="C16" s="402" t="s">
        <v>142</v>
      </c>
      <c r="D16" s="405" t="s">
        <v>945</v>
      </c>
      <c r="E16" s="406"/>
      <c r="F16" s="407" t="s">
        <v>832</v>
      </c>
      <c r="G16" s="407"/>
    </row>
    <row r="17" spans="1:7" ht="60" customHeight="1">
      <c r="A17" s="403"/>
      <c r="B17" s="403"/>
      <c r="C17" s="404"/>
      <c r="D17" s="30" t="s">
        <v>1065</v>
      </c>
      <c r="E17" s="30" t="s">
        <v>581</v>
      </c>
      <c r="F17" s="30" t="s">
        <v>1065</v>
      </c>
      <c r="G17" s="30" t="s">
        <v>581</v>
      </c>
    </row>
    <row r="18" spans="1:7" ht="32.25" customHeight="1">
      <c r="A18" s="159" t="s">
        <v>143</v>
      </c>
      <c r="B18" s="307" t="s">
        <v>8</v>
      </c>
      <c r="C18" s="308"/>
      <c r="D18" s="309">
        <v>87078274563</v>
      </c>
      <c r="E18" s="309">
        <v>134004202616</v>
      </c>
      <c r="F18" s="309">
        <v>58760348890</v>
      </c>
      <c r="G18" s="309">
        <v>-6122670486</v>
      </c>
    </row>
    <row r="19" spans="1:7" ht="32.25" customHeight="1">
      <c r="A19" s="157" t="s">
        <v>921</v>
      </c>
      <c r="B19" s="217" t="s">
        <v>9</v>
      </c>
      <c r="C19" s="153"/>
      <c r="D19" s="264">
        <v>7036506017</v>
      </c>
      <c r="E19" s="264">
        <v>18374787506</v>
      </c>
      <c r="F19" s="264">
        <v>4844900000</v>
      </c>
      <c r="G19" s="264">
        <v>13061942700</v>
      </c>
    </row>
    <row r="20" spans="1:7" s="211" customFormat="1" ht="32.25" customHeight="1">
      <c r="A20" s="157" t="s">
        <v>585</v>
      </c>
      <c r="B20" s="217" t="s">
        <v>488</v>
      </c>
      <c r="C20" s="153"/>
      <c r="D20" s="264">
        <v>4553720400</v>
      </c>
      <c r="E20" s="264">
        <v>11395481000</v>
      </c>
      <c r="F20" s="264">
        <v>4039900000</v>
      </c>
      <c r="G20" s="264">
        <v>11810692700</v>
      </c>
    </row>
    <row r="21" spans="1:7" s="211" customFormat="1" ht="32.25" customHeight="1">
      <c r="A21" s="157" t="s">
        <v>594</v>
      </c>
      <c r="B21" s="217" t="s">
        <v>489</v>
      </c>
      <c r="C21" s="152"/>
      <c r="D21" s="264">
        <v>2482785617</v>
      </c>
      <c r="E21" s="264">
        <v>6979306506</v>
      </c>
      <c r="F21" s="264">
        <v>805000000</v>
      </c>
      <c r="G21" s="264">
        <v>1251250000</v>
      </c>
    </row>
    <row r="22" spans="1:7" ht="32.25" customHeight="1">
      <c r="A22" s="158" t="s">
        <v>586</v>
      </c>
      <c r="B22" s="221" t="s">
        <v>10</v>
      </c>
      <c r="C22" s="310"/>
      <c r="D22" s="264">
        <v>1097660795</v>
      </c>
      <c r="E22" s="264">
        <v>6609265572</v>
      </c>
      <c r="F22" s="264">
        <v>3851770430</v>
      </c>
      <c r="G22" s="264">
        <v>8338309154</v>
      </c>
    </row>
    <row r="23" spans="1:7" s="211" customFormat="1" ht="40.15" customHeight="1">
      <c r="A23" s="157" t="s">
        <v>992</v>
      </c>
      <c r="B23" s="217" t="s">
        <v>490</v>
      </c>
      <c r="C23" s="152"/>
      <c r="D23" s="264">
        <v>35981857</v>
      </c>
      <c r="E23" s="264">
        <v>257598335</v>
      </c>
      <c r="F23" s="264">
        <v>1095726671</v>
      </c>
      <c r="G23" s="264">
        <v>1418354246</v>
      </c>
    </row>
    <row r="24" spans="1:7" s="211" customFormat="1" ht="38.65" customHeight="1">
      <c r="A24" s="157" t="s">
        <v>991</v>
      </c>
      <c r="B24" s="217" t="s">
        <v>491</v>
      </c>
      <c r="C24" s="152"/>
      <c r="D24" s="264">
        <v>1061678938</v>
      </c>
      <c r="E24" s="264">
        <v>6351667237</v>
      </c>
      <c r="F24" s="264">
        <v>2756043759</v>
      </c>
      <c r="G24" s="264">
        <v>6919954908</v>
      </c>
    </row>
    <row r="25" spans="1:7" ht="32.25" customHeight="1">
      <c r="A25" s="158" t="s">
        <v>587</v>
      </c>
      <c r="B25" s="221" t="s">
        <v>19</v>
      </c>
      <c r="C25" s="310"/>
      <c r="D25" s="264">
        <v>8287285873</v>
      </c>
      <c r="E25" s="264">
        <v>2789197305</v>
      </c>
      <c r="F25" s="264">
        <v>6133759869</v>
      </c>
      <c r="G25" s="264">
        <v>81134929568</v>
      </c>
    </row>
    <row r="26" spans="1:7" ht="42.75" customHeight="1">
      <c r="A26" s="158" t="s">
        <v>588</v>
      </c>
      <c r="B26" s="221" t="s">
        <v>20</v>
      </c>
      <c r="C26" s="278"/>
      <c r="D26" s="264">
        <v>70656821878</v>
      </c>
      <c r="E26" s="264">
        <v>106230952233</v>
      </c>
      <c r="F26" s="264">
        <v>41073918591</v>
      </c>
      <c r="G26" s="264">
        <v>-111513851908</v>
      </c>
    </row>
    <row r="27" spans="1:7" ht="29.25" customHeight="1">
      <c r="A27" s="158" t="s">
        <v>589</v>
      </c>
      <c r="B27" s="221" t="s">
        <v>21</v>
      </c>
      <c r="C27" s="278"/>
      <c r="D27" s="264">
        <v>0</v>
      </c>
      <c r="E27" s="264">
        <v>0</v>
      </c>
      <c r="F27" s="264">
        <v>2856000000</v>
      </c>
      <c r="G27" s="264">
        <v>2856000000</v>
      </c>
    </row>
    <row r="28" spans="1:7" ht="33.75" customHeight="1">
      <c r="A28" s="158" t="s">
        <v>590</v>
      </c>
      <c r="B28" s="221" t="s">
        <v>22</v>
      </c>
      <c r="C28" s="278"/>
      <c r="D28" s="264">
        <v>0</v>
      </c>
      <c r="E28" s="264">
        <v>0</v>
      </c>
      <c r="F28" s="264">
        <v>0</v>
      </c>
      <c r="G28" s="264">
        <v>0</v>
      </c>
    </row>
    <row r="29" spans="1:7" ht="32.25" customHeight="1">
      <c r="A29" s="158" t="s">
        <v>591</v>
      </c>
      <c r="B29" s="221" t="s">
        <v>23</v>
      </c>
      <c r="C29" s="278"/>
      <c r="D29" s="264">
        <v>0</v>
      </c>
      <c r="E29" s="264">
        <v>0</v>
      </c>
      <c r="F29" s="264">
        <v>0</v>
      </c>
      <c r="G29" s="264">
        <v>0</v>
      </c>
    </row>
    <row r="30" spans="1:7" ht="66.75" customHeight="1">
      <c r="A30" s="158" t="s">
        <v>592</v>
      </c>
      <c r="B30" s="221" t="s">
        <v>24</v>
      </c>
      <c r="C30" s="278"/>
      <c r="D30" s="264">
        <v>0</v>
      </c>
      <c r="E30" s="264">
        <v>0</v>
      </c>
      <c r="F30" s="264">
        <v>0</v>
      </c>
      <c r="G30" s="264">
        <v>0</v>
      </c>
    </row>
    <row r="31" spans="1:7" ht="30.75" customHeight="1">
      <c r="A31" s="159" t="s">
        <v>144</v>
      </c>
      <c r="B31" s="307" t="s">
        <v>18</v>
      </c>
      <c r="C31" s="308"/>
      <c r="D31" s="270">
        <v>303831899</v>
      </c>
      <c r="E31" s="270">
        <v>1408960111</v>
      </c>
      <c r="F31" s="270">
        <v>754069583</v>
      </c>
      <c r="G31" s="270">
        <v>3336530316</v>
      </c>
    </row>
    <row r="32" spans="1:7" ht="30.75" customHeight="1">
      <c r="A32" s="158" t="s">
        <v>145</v>
      </c>
      <c r="B32" s="221" t="s">
        <v>17</v>
      </c>
      <c r="C32" s="278"/>
      <c r="D32" s="264">
        <v>303831899</v>
      </c>
      <c r="E32" s="264">
        <v>1408960111</v>
      </c>
      <c r="F32" s="264">
        <v>754069583</v>
      </c>
      <c r="G32" s="264">
        <v>2770423496</v>
      </c>
    </row>
    <row r="33" spans="1:7" s="161" customFormat="1" ht="39.75" customHeight="1">
      <c r="A33" s="157" t="s">
        <v>146</v>
      </c>
      <c r="B33" s="218" t="s">
        <v>483</v>
      </c>
      <c r="C33" s="152"/>
      <c r="D33" s="264">
        <v>301835824</v>
      </c>
      <c r="E33" s="264">
        <v>1402655486</v>
      </c>
      <c r="F33" s="264">
        <v>750792618</v>
      </c>
      <c r="G33" s="264">
        <v>2758224326</v>
      </c>
    </row>
    <row r="34" spans="1:7" s="29" customFormat="1" ht="42.75" customHeight="1">
      <c r="A34" s="157" t="s">
        <v>147</v>
      </c>
      <c r="B34" s="218" t="s">
        <v>1018</v>
      </c>
      <c r="C34" s="152"/>
      <c r="D34" s="264">
        <v>1996075</v>
      </c>
      <c r="E34" s="264">
        <v>6304625</v>
      </c>
      <c r="F34" s="264">
        <v>3276965</v>
      </c>
      <c r="G34" s="264">
        <v>12199170</v>
      </c>
    </row>
    <row r="35" spans="1:7" ht="45" customHeight="1">
      <c r="A35" s="158" t="s">
        <v>148</v>
      </c>
      <c r="B35" s="221" t="s">
        <v>16</v>
      </c>
      <c r="C35" s="278"/>
      <c r="D35" s="264">
        <v>0</v>
      </c>
      <c r="E35" s="264">
        <v>0</v>
      </c>
      <c r="F35" s="264">
        <v>0</v>
      </c>
      <c r="G35" s="264">
        <v>0</v>
      </c>
    </row>
    <row r="36" spans="1:7" ht="30.75" customHeight="1">
      <c r="A36" s="157" t="s">
        <v>582</v>
      </c>
      <c r="B36" s="221" t="s">
        <v>15</v>
      </c>
      <c r="C36" s="278"/>
      <c r="D36" s="264">
        <v>0</v>
      </c>
      <c r="E36" s="264">
        <v>0</v>
      </c>
      <c r="F36" s="264">
        <v>0</v>
      </c>
      <c r="G36" s="264">
        <v>0</v>
      </c>
    </row>
    <row r="37" spans="1:7" ht="54" customHeight="1">
      <c r="A37" s="158" t="s">
        <v>149</v>
      </c>
      <c r="B37" s="221" t="s">
        <v>14</v>
      </c>
      <c r="C37" s="278"/>
      <c r="D37" s="264">
        <v>0</v>
      </c>
      <c r="E37" s="264">
        <v>0</v>
      </c>
      <c r="F37" s="264">
        <v>0</v>
      </c>
      <c r="G37" s="264">
        <v>0</v>
      </c>
    </row>
    <row r="38" spans="1:7" ht="30.75" customHeight="1">
      <c r="A38" s="158" t="s">
        <v>150</v>
      </c>
      <c r="B38" s="221" t="s">
        <v>25</v>
      </c>
      <c r="C38" s="278"/>
      <c r="D38" s="264">
        <v>0</v>
      </c>
      <c r="E38" s="264">
        <v>0</v>
      </c>
      <c r="F38" s="264">
        <v>0</v>
      </c>
      <c r="G38" s="264">
        <v>566106820</v>
      </c>
    </row>
    <row r="39" spans="1:7" ht="30.75" customHeight="1">
      <c r="A39" s="159" t="s">
        <v>151</v>
      </c>
      <c r="B39" s="307" t="s">
        <v>26</v>
      </c>
      <c r="C39" s="308"/>
      <c r="D39" s="270">
        <v>5001272101</v>
      </c>
      <c r="E39" s="270">
        <v>16092534265</v>
      </c>
      <c r="F39" s="270">
        <v>6380580458</v>
      </c>
      <c r="G39" s="270">
        <v>21073297779</v>
      </c>
    </row>
    <row r="40" spans="1:7" ht="30.75" customHeight="1">
      <c r="A40" s="158" t="s">
        <v>152</v>
      </c>
      <c r="B40" s="221" t="s">
        <v>27</v>
      </c>
      <c r="C40" s="278"/>
      <c r="D40" s="264">
        <v>4506054638</v>
      </c>
      <c r="E40" s="264">
        <v>14691830260</v>
      </c>
      <c r="F40" s="264">
        <v>5807682668</v>
      </c>
      <c r="G40" s="264">
        <v>19240258741</v>
      </c>
    </row>
    <row r="41" spans="1:7" ht="30.75" customHeight="1">
      <c r="A41" s="157" t="s">
        <v>153</v>
      </c>
      <c r="B41" s="218" t="s">
        <v>29</v>
      </c>
      <c r="C41" s="152"/>
      <c r="D41" s="264">
        <v>162299422</v>
      </c>
      <c r="E41" s="264">
        <v>448537692</v>
      </c>
      <c r="F41" s="264">
        <v>168707624</v>
      </c>
      <c r="G41" s="264">
        <v>559874391</v>
      </c>
    </row>
    <row r="42" spans="1:7" s="29" customFormat="1" ht="30.75" customHeight="1">
      <c r="A42" s="165" t="s">
        <v>469</v>
      </c>
      <c r="B42" s="218" t="s">
        <v>154</v>
      </c>
      <c r="C42" s="152"/>
      <c r="D42" s="264">
        <v>112771446</v>
      </c>
      <c r="E42" s="264">
        <v>329816725</v>
      </c>
      <c r="F42" s="264">
        <v>119131952</v>
      </c>
      <c r="G42" s="264">
        <v>394671976</v>
      </c>
    </row>
    <row r="43" spans="1:7" s="29" customFormat="1" ht="30.75" customHeight="1">
      <c r="A43" s="165" t="s">
        <v>365</v>
      </c>
      <c r="B43" s="218" t="s">
        <v>156</v>
      </c>
      <c r="C43" s="152"/>
      <c r="D43" s="264">
        <v>29900000</v>
      </c>
      <c r="E43" s="264">
        <v>58500000</v>
      </c>
      <c r="F43" s="264">
        <v>26000000</v>
      </c>
      <c r="G43" s="264">
        <v>95100000</v>
      </c>
    </row>
    <row r="44" spans="1:7" s="29" customFormat="1" ht="30.75" customHeight="1">
      <c r="A44" s="165" t="s">
        <v>464</v>
      </c>
      <c r="B44" s="218" t="s">
        <v>465</v>
      </c>
      <c r="C44" s="152"/>
      <c r="D44" s="264">
        <v>16961397</v>
      </c>
      <c r="E44" s="264">
        <v>57154388</v>
      </c>
      <c r="F44" s="264">
        <v>23575672</v>
      </c>
      <c r="G44" s="264">
        <v>70102415</v>
      </c>
    </row>
    <row r="45" spans="1:7" s="29" customFormat="1" ht="56.25" customHeight="1">
      <c r="A45" s="165" t="s">
        <v>958</v>
      </c>
      <c r="B45" s="218" t="s">
        <v>957</v>
      </c>
      <c r="C45" s="152"/>
      <c r="D45" s="264">
        <v>2666579</v>
      </c>
      <c r="E45" s="264">
        <v>3066579</v>
      </c>
      <c r="F45" s="264">
        <v>0</v>
      </c>
      <c r="G45" s="264">
        <v>0</v>
      </c>
    </row>
    <row r="46" spans="1:7" ht="30.75" customHeight="1">
      <c r="A46" s="157" t="s">
        <v>157</v>
      </c>
      <c r="B46" s="218" t="s">
        <v>30</v>
      </c>
      <c r="C46" s="152"/>
      <c r="D46" s="264">
        <v>101675075</v>
      </c>
      <c r="E46" s="264">
        <v>331507960</v>
      </c>
      <c r="F46" s="264">
        <v>131045149</v>
      </c>
      <c r="G46" s="264">
        <v>434139174</v>
      </c>
    </row>
    <row r="47" spans="1:7" ht="30.75" customHeight="1">
      <c r="A47" s="157" t="s">
        <v>158</v>
      </c>
      <c r="B47" s="218" t="s">
        <v>31</v>
      </c>
      <c r="C47" s="152"/>
      <c r="D47" s="264">
        <v>63546921</v>
      </c>
      <c r="E47" s="264">
        <v>207192474</v>
      </c>
      <c r="F47" s="264">
        <v>81903216</v>
      </c>
      <c r="G47" s="264">
        <v>271336978</v>
      </c>
    </row>
    <row r="48" spans="1:7" ht="30.75" customHeight="1">
      <c r="A48" s="157" t="s">
        <v>159</v>
      </c>
      <c r="B48" s="218" t="s">
        <v>32</v>
      </c>
      <c r="C48" s="152"/>
      <c r="D48" s="264">
        <v>33000000</v>
      </c>
      <c r="E48" s="264">
        <v>99000000</v>
      </c>
      <c r="F48" s="264">
        <v>33000000</v>
      </c>
      <c r="G48" s="264">
        <v>99000000</v>
      </c>
    </row>
    <row r="49" spans="1:7" ht="30.75" customHeight="1">
      <c r="A49" s="157" t="s">
        <v>160</v>
      </c>
      <c r="B49" s="218" t="s">
        <v>33</v>
      </c>
      <c r="C49" s="152"/>
      <c r="D49" s="264">
        <v>0</v>
      </c>
      <c r="E49" s="264">
        <v>0</v>
      </c>
      <c r="F49" s="264">
        <v>0</v>
      </c>
      <c r="G49" s="264">
        <v>0</v>
      </c>
    </row>
    <row r="50" spans="1:7" ht="30.75" customHeight="1">
      <c r="A50" s="157" t="s">
        <v>161</v>
      </c>
      <c r="B50" s="218" t="s">
        <v>34</v>
      </c>
      <c r="C50" s="152"/>
      <c r="D50" s="264">
        <v>0</v>
      </c>
      <c r="E50" s="264">
        <v>0</v>
      </c>
      <c r="F50" s="264">
        <v>6177235</v>
      </c>
      <c r="G50" s="264">
        <v>22728134</v>
      </c>
    </row>
    <row r="51" spans="1:7" ht="30.75" customHeight="1">
      <c r="A51" s="157" t="s">
        <v>162</v>
      </c>
      <c r="B51" s="218" t="s">
        <v>35</v>
      </c>
      <c r="C51" s="152"/>
      <c r="D51" s="264">
        <v>45747934</v>
      </c>
      <c r="E51" s="264">
        <v>139390285</v>
      </c>
      <c r="F51" s="264">
        <v>45747933</v>
      </c>
      <c r="G51" s="264">
        <v>139830346</v>
      </c>
    </row>
    <row r="52" spans="1:7" ht="30.75" customHeight="1">
      <c r="A52" s="157" t="s">
        <v>163</v>
      </c>
      <c r="B52" s="218" t="s">
        <v>36</v>
      </c>
      <c r="C52" s="152"/>
      <c r="D52" s="264">
        <v>0</v>
      </c>
      <c r="E52" s="264">
        <v>0</v>
      </c>
      <c r="F52" s="264">
        <v>0</v>
      </c>
      <c r="G52" s="264">
        <v>0</v>
      </c>
    </row>
    <row r="53" spans="1:7" ht="30.75" customHeight="1">
      <c r="A53" s="157" t="s">
        <v>164</v>
      </c>
      <c r="B53" s="217" t="s">
        <v>28</v>
      </c>
      <c r="C53" s="152"/>
      <c r="D53" s="264">
        <v>88948111</v>
      </c>
      <c r="E53" s="264">
        <v>175075594</v>
      </c>
      <c r="F53" s="264">
        <v>106316633</v>
      </c>
      <c r="G53" s="264">
        <v>306130015</v>
      </c>
    </row>
    <row r="54" spans="1:7" ht="30.75" customHeight="1">
      <c r="A54" s="157" t="s">
        <v>165</v>
      </c>
      <c r="B54" s="217" t="s">
        <v>370</v>
      </c>
      <c r="C54" s="152"/>
      <c r="D54" s="264">
        <v>55284914</v>
      </c>
      <c r="E54" s="264">
        <v>165715017</v>
      </c>
      <c r="F54" s="264">
        <v>55284913</v>
      </c>
      <c r="G54" s="264">
        <v>165715017</v>
      </c>
    </row>
    <row r="55" spans="1:7" ht="30.75" customHeight="1">
      <c r="A55" s="157" t="s">
        <v>166</v>
      </c>
      <c r="B55" s="217" t="s">
        <v>371</v>
      </c>
      <c r="C55" s="152"/>
      <c r="D55" s="264">
        <v>12188997</v>
      </c>
      <c r="E55" s="264">
        <v>-20282951</v>
      </c>
      <c r="F55" s="264">
        <v>15495823</v>
      </c>
      <c r="G55" s="264">
        <v>29539847</v>
      </c>
    </row>
    <row r="56" spans="1:7" ht="30.75" customHeight="1">
      <c r="A56" s="158" t="s">
        <v>167</v>
      </c>
      <c r="B56" s="219" t="s">
        <v>372</v>
      </c>
      <c r="C56" s="278"/>
      <c r="D56" s="264">
        <v>0</v>
      </c>
      <c r="E56" s="264">
        <v>0</v>
      </c>
      <c r="F56" s="264">
        <v>5689372</v>
      </c>
      <c r="G56" s="264">
        <v>16882593</v>
      </c>
    </row>
    <row r="57" spans="1:7" ht="30.75" customHeight="1">
      <c r="A57" s="158" t="s">
        <v>368</v>
      </c>
      <c r="B57" s="219" t="s">
        <v>373</v>
      </c>
      <c r="C57" s="278"/>
      <c r="D57" s="264">
        <v>15850000</v>
      </c>
      <c r="E57" s="264">
        <v>12065000</v>
      </c>
      <c r="F57" s="264">
        <v>19230000</v>
      </c>
      <c r="G57" s="264">
        <v>57690000</v>
      </c>
    </row>
    <row r="58" spans="1:7" ht="30.75" customHeight="1">
      <c r="A58" s="157" t="s">
        <v>602</v>
      </c>
      <c r="B58" s="217" t="s">
        <v>374</v>
      </c>
      <c r="C58" s="278"/>
      <c r="D58" s="264">
        <v>0</v>
      </c>
      <c r="E58" s="264">
        <v>0</v>
      </c>
      <c r="F58" s="264">
        <v>0</v>
      </c>
      <c r="G58" s="264">
        <v>0</v>
      </c>
    </row>
    <row r="59" spans="1:7" ht="30.75" customHeight="1">
      <c r="A59" s="158" t="s">
        <v>367</v>
      </c>
      <c r="B59" s="219" t="s">
        <v>375</v>
      </c>
      <c r="C59" s="278"/>
      <c r="D59" s="264">
        <v>0</v>
      </c>
      <c r="E59" s="264">
        <v>0</v>
      </c>
      <c r="F59" s="264">
        <v>0</v>
      </c>
      <c r="G59" s="264">
        <v>0</v>
      </c>
    </row>
    <row r="60" spans="1:7" s="29" customFormat="1" ht="30.75" customHeight="1">
      <c r="A60" s="157" t="s">
        <v>793</v>
      </c>
      <c r="B60" s="217" t="s">
        <v>376</v>
      </c>
      <c r="C60" s="152"/>
      <c r="D60" s="264">
        <v>0</v>
      </c>
      <c r="E60" s="264">
        <v>0</v>
      </c>
      <c r="F60" s="264">
        <v>2520537</v>
      </c>
      <c r="G60" s="264">
        <v>7479422</v>
      </c>
    </row>
    <row r="61" spans="1:7" ht="30.75" customHeight="1">
      <c r="A61" s="158" t="s">
        <v>169</v>
      </c>
      <c r="B61" s="219" t="s">
        <v>377</v>
      </c>
      <c r="C61" s="278"/>
      <c r="D61" s="264">
        <v>5624200</v>
      </c>
      <c r="E61" s="264">
        <v>16478528</v>
      </c>
      <c r="F61" s="264">
        <v>6995988</v>
      </c>
      <c r="G61" s="264">
        <v>27723136</v>
      </c>
    </row>
    <row r="62" spans="1:7" ht="30.75" customHeight="1">
      <c r="A62" s="157" t="s">
        <v>168</v>
      </c>
      <c r="B62" s="217" t="s">
        <v>378</v>
      </c>
      <c r="C62" s="152"/>
      <c r="D62" s="264">
        <v>0</v>
      </c>
      <c r="E62" s="264">
        <v>0</v>
      </c>
      <c r="F62" s="264">
        <v>0</v>
      </c>
      <c r="G62" s="264">
        <v>0</v>
      </c>
    </row>
    <row r="63" spans="1:7" s="29" customFormat="1" ht="35.25" customHeight="1">
      <c r="A63" s="157" t="s">
        <v>959</v>
      </c>
      <c r="B63" s="217" t="s">
        <v>379</v>
      </c>
      <c r="C63" s="152"/>
      <c r="D63" s="264">
        <v>0</v>
      </c>
      <c r="E63" s="264">
        <v>0</v>
      </c>
      <c r="F63" s="264">
        <v>0</v>
      </c>
      <c r="G63" s="264">
        <v>0</v>
      </c>
    </row>
    <row r="64" spans="1:7" s="29" customFormat="1" ht="29.25" customHeight="1">
      <c r="A64" s="157" t="s">
        <v>605</v>
      </c>
      <c r="B64" s="217" t="s">
        <v>470</v>
      </c>
      <c r="C64" s="152"/>
      <c r="D64" s="264">
        <v>0</v>
      </c>
      <c r="E64" s="264">
        <v>1100000</v>
      </c>
      <c r="F64" s="264">
        <v>1100000</v>
      </c>
      <c r="G64" s="264">
        <v>1100000</v>
      </c>
    </row>
    <row r="65" spans="1:7" s="29" customFormat="1" ht="29.25" customHeight="1">
      <c r="A65" s="157" t="s">
        <v>606</v>
      </c>
      <c r="B65" s="217" t="s">
        <v>607</v>
      </c>
      <c r="C65" s="152"/>
      <c r="D65" s="264">
        <v>0</v>
      </c>
      <c r="E65" s="264">
        <v>0</v>
      </c>
      <c r="F65" s="264">
        <v>0</v>
      </c>
      <c r="G65" s="264">
        <v>0</v>
      </c>
    </row>
    <row r="66" spans="1:7" ht="30.75" customHeight="1">
      <c r="A66" s="158" t="s">
        <v>369</v>
      </c>
      <c r="B66" s="219" t="s">
        <v>603</v>
      </c>
      <c r="C66" s="278"/>
      <c r="D66" s="264">
        <v>0</v>
      </c>
      <c r="E66" s="264">
        <v>0</v>
      </c>
      <c r="F66" s="264">
        <v>0</v>
      </c>
      <c r="G66" s="264">
        <v>0</v>
      </c>
    </row>
    <row r="67" spans="1:7" ht="30.75" customHeight="1">
      <c r="A67" s="158" t="s">
        <v>792</v>
      </c>
      <c r="B67" s="219" t="s">
        <v>604</v>
      </c>
      <c r="C67" s="278"/>
      <c r="D67" s="264">
        <v>0</v>
      </c>
      <c r="E67" s="264">
        <v>0</v>
      </c>
      <c r="F67" s="264">
        <v>0</v>
      </c>
      <c r="G67" s="264">
        <v>0</v>
      </c>
    </row>
    <row r="68" spans="1:7" ht="44.25" customHeight="1">
      <c r="A68" s="159" t="s">
        <v>170</v>
      </c>
      <c r="B68" s="220" t="s">
        <v>37</v>
      </c>
      <c r="C68" s="308"/>
      <c r="D68" s="270">
        <v>81773170563</v>
      </c>
      <c r="E68" s="270">
        <v>116502708240</v>
      </c>
      <c r="F68" s="270">
        <v>51625698849</v>
      </c>
      <c r="G68" s="270">
        <v>-30532498581</v>
      </c>
    </row>
    <row r="69" spans="1:7" ht="30" customHeight="1">
      <c r="A69" s="159" t="s">
        <v>183</v>
      </c>
      <c r="B69" s="220" t="s">
        <v>38</v>
      </c>
      <c r="C69" s="308"/>
      <c r="D69" s="270">
        <v>0</v>
      </c>
      <c r="E69" s="270">
        <v>0</v>
      </c>
      <c r="F69" s="270">
        <v>103180000</v>
      </c>
      <c r="G69" s="270">
        <v>103180000</v>
      </c>
    </row>
    <row r="70" spans="1:7" ht="30" customHeight="1">
      <c r="A70" s="158" t="s">
        <v>171</v>
      </c>
      <c r="B70" s="221" t="s">
        <v>39</v>
      </c>
      <c r="C70" s="278"/>
      <c r="D70" s="264">
        <v>0</v>
      </c>
      <c r="E70" s="264">
        <v>0</v>
      </c>
      <c r="F70" s="264">
        <v>103180000</v>
      </c>
      <c r="G70" s="264">
        <v>103180000</v>
      </c>
    </row>
    <row r="71" spans="1:7" ht="30" customHeight="1">
      <c r="A71" s="158" t="s">
        <v>172</v>
      </c>
      <c r="B71" s="221" t="s">
        <v>40</v>
      </c>
      <c r="C71" s="278"/>
      <c r="D71" s="264">
        <v>0</v>
      </c>
      <c r="E71" s="264">
        <v>0</v>
      </c>
      <c r="F71" s="264">
        <v>0</v>
      </c>
      <c r="G71" s="264">
        <v>0</v>
      </c>
    </row>
    <row r="72" spans="1:7" ht="46.5" customHeight="1">
      <c r="A72" s="159" t="s">
        <v>173</v>
      </c>
      <c r="B72" s="220" t="s">
        <v>13</v>
      </c>
      <c r="C72" s="308"/>
      <c r="D72" s="270">
        <v>81773170563</v>
      </c>
      <c r="E72" s="270">
        <v>116502708240</v>
      </c>
      <c r="F72" s="270">
        <v>51728878849</v>
      </c>
      <c r="G72" s="270">
        <v>-30429318581</v>
      </c>
    </row>
    <row r="73" spans="1:7" ht="31.5" customHeight="1">
      <c r="A73" s="158" t="s">
        <v>174</v>
      </c>
      <c r="B73" s="221" t="s">
        <v>12</v>
      </c>
      <c r="C73" s="278"/>
      <c r="D73" s="264">
        <v>11116348685</v>
      </c>
      <c r="E73" s="264">
        <v>10271756007</v>
      </c>
      <c r="F73" s="264">
        <v>10654960258</v>
      </c>
      <c r="G73" s="264">
        <v>81084533327</v>
      </c>
    </row>
    <row r="74" spans="1:7" ht="31.5" customHeight="1">
      <c r="A74" s="158" t="s">
        <v>175</v>
      </c>
      <c r="B74" s="221" t="s">
        <v>11</v>
      </c>
      <c r="C74" s="278"/>
      <c r="D74" s="264">
        <v>70656821878</v>
      </c>
      <c r="E74" s="264">
        <v>106230952233</v>
      </c>
      <c r="F74" s="264">
        <v>41073918591</v>
      </c>
      <c r="G74" s="264">
        <v>-111513851908</v>
      </c>
    </row>
    <row r="75" spans="1:7" ht="31.5" customHeight="1">
      <c r="A75" s="159" t="s">
        <v>176</v>
      </c>
      <c r="B75" s="220" t="s">
        <v>41</v>
      </c>
      <c r="C75" s="308"/>
      <c r="D75" s="270">
        <v>0</v>
      </c>
      <c r="E75" s="270">
        <v>0</v>
      </c>
      <c r="F75" s="270">
        <v>0</v>
      </c>
      <c r="G75" s="270">
        <v>0</v>
      </c>
    </row>
    <row r="76" spans="1:7" ht="45" customHeight="1">
      <c r="A76" s="159" t="s">
        <v>177</v>
      </c>
      <c r="B76" s="220" t="s">
        <v>42</v>
      </c>
      <c r="C76" s="308"/>
      <c r="D76" s="270">
        <v>81773170563</v>
      </c>
      <c r="E76" s="270">
        <v>116502708240</v>
      </c>
      <c r="F76" s="270">
        <v>51728878849</v>
      </c>
      <c r="G76" s="270">
        <v>-30429318581</v>
      </c>
    </row>
    <row r="77" spans="1:7">
      <c r="A77" s="160"/>
      <c r="B77" s="27"/>
      <c r="C77" s="27"/>
      <c r="D77" s="27"/>
      <c r="E77" s="251"/>
      <c r="F77" s="223"/>
      <c r="G77" s="223"/>
    </row>
    <row r="78" spans="1:7">
      <c r="A78" s="156"/>
      <c r="B78" s="21"/>
      <c r="C78" s="21"/>
      <c r="D78" s="209"/>
      <c r="E78" s="252"/>
      <c r="F78" s="21"/>
      <c r="G78" s="21"/>
    </row>
    <row r="79" spans="1:7">
      <c r="A79" s="226"/>
      <c r="B79" s="21"/>
      <c r="C79" s="21"/>
      <c r="D79" s="209"/>
      <c r="E79" s="210"/>
      <c r="F79" s="21"/>
      <c r="G79" s="21"/>
    </row>
    <row r="80" spans="1:7">
      <c r="A80" s="226"/>
      <c r="B80" s="21"/>
      <c r="C80" s="21"/>
      <c r="D80" s="209"/>
      <c r="E80" s="210"/>
      <c r="F80" s="21"/>
      <c r="G80" s="21"/>
    </row>
    <row r="81" spans="1:7">
      <c r="A81" s="226"/>
      <c r="B81" s="21"/>
      <c r="C81" s="21"/>
      <c r="D81" s="209"/>
      <c r="E81" s="210"/>
      <c r="F81" s="21"/>
      <c r="G81" s="21"/>
    </row>
    <row r="82" spans="1:7">
      <c r="A82" s="227" t="s">
        <v>813</v>
      </c>
      <c r="B82" s="397" t="s">
        <v>814</v>
      </c>
      <c r="C82" s="397"/>
      <c r="D82" s="397"/>
      <c r="E82" s="397"/>
      <c r="F82" s="397"/>
      <c r="G82" s="397"/>
    </row>
    <row r="83" spans="1:7">
      <c r="A83" s="24"/>
      <c r="B83" s="24"/>
      <c r="C83" s="21"/>
      <c r="D83" s="21"/>
      <c r="E83" s="25"/>
      <c r="F83" s="26"/>
      <c r="G83" s="26"/>
    </row>
    <row r="84" spans="1:7">
      <c r="A84" s="24"/>
      <c r="B84" s="24"/>
      <c r="C84" s="21"/>
      <c r="D84" s="21"/>
      <c r="E84" s="25"/>
      <c r="F84" s="26"/>
      <c r="G84" s="26"/>
    </row>
    <row r="85" spans="1:7">
      <c r="A85" s="24"/>
      <c r="B85" s="24"/>
      <c r="C85" s="21"/>
      <c r="D85" s="21"/>
      <c r="E85" s="25"/>
      <c r="F85" s="26"/>
      <c r="G85" s="26"/>
    </row>
    <row r="86" spans="1:7">
      <c r="A86" s="24"/>
      <c r="B86" s="24"/>
      <c r="C86" s="21"/>
      <c r="D86" s="168"/>
      <c r="E86" s="25"/>
      <c r="F86" s="26"/>
      <c r="G86" s="26"/>
    </row>
    <row r="87" spans="1:7">
      <c r="A87" s="24"/>
      <c r="B87" s="24"/>
      <c r="C87" s="21"/>
      <c r="D87" s="167"/>
      <c r="E87" s="25"/>
      <c r="F87" s="26"/>
      <c r="G87" s="26"/>
    </row>
    <row r="88" spans="1:7">
      <c r="A88" s="24"/>
      <c r="B88" s="24"/>
      <c r="C88" s="21"/>
      <c r="D88" s="167"/>
      <c r="E88" s="25"/>
      <c r="F88" s="26"/>
      <c r="G88" s="26"/>
    </row>
    <row r="89" spans="1:7">
      <c r="A89" s="24"/>
      <c r="B89" s="24"/>
      <c r="C89" s="21"/>
      <c r="D89" s="167"/>
      <c r="E89" s="25"/>
      <c r="F89" s="26"/>
      <c r="G89" s="26"/>
    </row>
    <row r="90" spans="1:7">
      <c r="A90" s="24"/>
      <c r="B90" s="24"/>
      <c r="C90" s="21"/>
      <c r="D90" s="21"/>
      <c r="E90" s="25"/>
      <c r="F90" s="26"/>
      <c r="G90" s="26"/>
    </row>
    <row r="91" spans="1:7">
      <c r="A91" s="24"/>
      <c r="B91" s="24"/>
      <c r="C91" s="21"/>
      <c r="D91" s="21"/>
      <c r="E91" s="25"/>
      <c r="F91" s="26"/>
      <c r="G91" s="26"/>
    </row>
    <row r="92" spans="1:7">
      <c r="A92" s="24"/>
      <c r="B92" s="24"/>
      <c r="C92" s="21"/>
      <c r="D92" s="21"/>
      <c r="E92" s="25"/>
      <c r="F92" s="26"/>
      <c r="G92" s="26"/>
    </row>
    <row r="93" spans="1:7">
      <c r="A93" s="24"/>
      <c r="B93" s="24"/>
      <c r="C93" s="21"/>
      <c r="D93" s="21"/>
      <c r="E93" s="25"/>
      <c r="F93" s="26"/>
      <c r="G93" s="26"/>
    </row>
    <row r="94" spans="1:7">
      <c r="A94" s="24"/>
      <c r="B94" s="24"/>
      <c r="C94" s="21"/>
      <c r="D94" s="21"/>
      <c r="E94" s="25"/>
      <c r="F94" s="26"/>
      <c r="G94" s="26"/>
    </row>
    <row r="95" spans="1:7">
      <c r="A95" s="228" t="s">
        <v>815</v>
      </c>
      <c r="B95" s="394" t="s">
        <v>815</v>
      </c>
      <c r="C95" s="394"/>
      <c r="D95" s="394"/>
      <c r="E95" s="394"/>
      <c r="F95" s="395" t="s">
        <v>816</v>
      </c>
      <c r="G95" s="396"/>
    </row>
    <row r="96" spans="1:7">
      <c r="A96" s="229" t="s">
        <v>1076</v>
      </c>
      <c r="B96" s="397" t="s">
        <v>817</v>
      </c>
      <c r="C96" s="397"/>
      <c r="D96" s="397"/>
      <c r="E96" s="397"/>
      <c r="F96" s="397" t="s">
        <v>818</v>
      </c>
      <c r="G96" s="397"/>
    </row>
    <row r="97" spans="1:7">
      <c r="A97" s="230" t="s">
        <v>819</v>
      </c>
      <c r="B97" s="393" t="s">
        <v>820</v>
      </c>
      <c r="C97" s="393"/>
      <c r="D97" s="393"/>
      <c r="E97" s="393"/>
      <c r="F97" s="393" t="s">
        <v>821</v>
      </c>
      <c r="G97" s="393"/>
    </row>
    <row r="98" spans="1:7">
      <c r="A98"/>
      <c r="B98"/>
      <c r="C98" s="21"/>
      <c r="D98" s="21"/>
      <c r="E98"/>
      <c r="F98"/>
      <c r="G98"/>
    </row>
  </sheetData>
  <protectedRanges>
    <protectedRange sqref="C41 C31 C39 C70:D74 C68:C69 C75:C76 C67:D67 C66 D64:D66 C32:E38 C40:E40 C42:E45 E72:E74 E18:G18 C46:D63 E46:E53 E22 C18:D30 E19 F19:G76" name="Range1"/>
    <protectedRange sqref="D31:E31" name="Range1_1"/>
    <protectedRange sqref="D39:E39" name="Range1_2"/>
    <protectedRange sqref="D68:E68" name="Range1_3"/>
    <protectedRange sqref="D69:E69" name="Range1_4"/>
    <protectedRange sqref="D75:E75" name="Range1_5"/>
    <protectedRange sqref="D76:E76" name="Range1_6"/>
    <protectedRange sqref="C64:C65" name="Range1_7"/>
  </protectedRanges>
  <mergeCells count="24">
    <mergeCell ref="A1:G1"/>
    <mergeCell ref="A2:G2"/>
    <mergeCell ref="A3:G4"/>
    <mergeCell ref="A5:G5"/>
    <mergeCell ref="B82:G82"/>
    <mergeCell ref="A16:A17"/>
    <mergeCell ref="B16:B17"/>
    <mergeCell ref="C16:C17"/>
    <mergeCell ref="D16:E16"/>
    <mergeCell ref="F16:G16"/>
    <mergeCell ref="B14:G14"/>
    <mergeCell ref="B7:G7"/>
    <mergeCell ref="B9:G9"/>
    <mergeCell ref="B11:G11"/>
    <mergeCell ref="B13:G13"/>
    <mergeCell ref="B8:G8"/>
    <mergeCell ref="B97:E97"/>
    <mergeCell ref="F97:G97"/>
    <mergeCell ref="B10:G10"/>
    <mergeCell ref="B12:G12"/>
    <mergeCell ref="B95:E95"/>
    <mergeCell ref="F95:G95"/>
    <mergeCell ref="B96:E96"/>
    <mergeCell ref="F96:G96"/>
  </mergeCells>
  <printOptions horizontalCentered="1"/>
  <pageMargins left="0.3" right="0.3" top="0.75" bottom="0.5" header="0.3" footer="0.62"/>
  <pageSetup paperSize="9" scale="65" fitToHeight="7" orientation="portrait" r:id="rId1"/>
  <rowBreaks count="1" manualBreakCount="1">
    <brk id="39" max="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pageSetUpPr fitToPage="1"/>
  </sheetPr>
  <dimension ref="A1:F146"/>
  <sheetViews>
    <sheetView showGridLines="0" view="pageBreakPreview" topLeftCell="A10" zoomScale="85" zoomScaleNormal="100" zoomScaleSheetLayoutView="85" workbookViewId="0">
      <selection activeCell="G10" sqref="G1:H1048576"/>
    </sheetView>
  </sheetViews>
  <sheetFormatPr defaultColWidth="9.28515625" defaultRowHeight="12.75"/>
  <cols>
    <col min="1" max="1" width="8.7109375" style="28" customWidth="1"/>
    <col min="2" max="2" width="52.7109375" style="28" customWidth="1"/>
    <col min="3" max="3" width="11.5703125" style="28" customWidth="1"/>
    <col min="4" max="4" width="8.7109375" style="28" customWidth="1"/>
    <col min="5" max="5" width="28" style="28" customWidth="1"/>
    <col min="6" max="6" width="30.28515625" style="28" customWidth="1"/>
    <col min="7" max="16384" width="9.28515625" style="28"/>
  </cols>
  <sheetData>
    <row r="1" spans="1:6" ht="27" customHeight="1">
      <c r="B1" s="398" t="s">
        <v>922</v>
      </c>
      <c r="C1" s="398"/>
      <c r="D1" s="398"/>
      <c r="E1" s="398"/>
      <c r="F1" s="398"/>
    </row>
    <row r="2" spans="1:6" ht="35.25" customHeight="1">
      <c r="A2" s="26"/>
      <c r="B2" s="399" t="s">
        <v>136</v>
      </c>
      <c r="C2" s="399"/>
      <c r="D2" s="399"/>
      <c r="E2" s="399"/>
      <c r="F2" s="399"/>
    </row>
    <row r="3" spans="1:6">
      <c r="A3" s="26"/>
      <c r="B3" s="400" t="s">
        <v>184</v>
      </c>
      <c r="C3" s="400"/>
      <c r="D3" s="400"/>
      <c r="E3" s="400"/>
      <c r="F3" s="400"/>
    </row>
    <row r="4" spans="1:6" ht="19.5" customHeight="1">
      <c r="A4" s="26"/>
      <c r="B4" s="400"/>
      <c r="C4" s="400"/>
      <c r="D4" s="400"/>
      <c r="E4" s="400"/>
      <c r="F4" s="400"/>
    </row>
    <row r="5" spans="1:6">
      <c r="A5" s="26"/>
      <c r="B5" s="401" t="s">
        <v>1069</v>
      </c>
      <c r="C5" s="401"/>
      <c r="D5" s="401"/>
      <c r="E5" s="401"/>
      <c r="F5" s="401"/>
    </row>
    <row r="6" spans="1:6">
      <c r="A6" s="222"/>
      <c r="B6" s="18"/>
      <c r="C6" s="18"/>
      <c r="D6" s="18"/>
      <c r="E6" s="18"/>
      <c r="F6" s="18"/>
    </row>
    <row r="7" spans="1:6">
      <c r="A7" s="213" t="s">
        <v>450</v>
      </c>
      <c r="B7" s="137"/>
      <c r="C7" s="415" t="s">
        <v>460</v>
      </c>
      <c r="D7" s="415"/>
      <c r="E7" s="415"/>
      <c r="F7" s="415"/>
    </row>
    <row r="8" spans="1:6" ht="12.75" customHeight="1">
      <c r="A8" s="142" t="s">
        <v>914</v>
      </c>
      <c r="B8" s="138"/>
      <c r="C8" s="416" t="s">
        <v>593</v>
      </c>
      <c r="D8" s="416"/>
      <c r="E8" s="416"/>
      <c r="F8" s="416"/>
    </row>
    <row r="9" spans="1:6" ht="12.75" customHeight="1">
      <c r="A9" s="213" t="s">
        <v>451</v>
      </c>
      <c r="B9" s="137"/>
      <c r="C9" s="415" t="s">
        <v>939</v>
      </c>
      <c r="D9" s="415"/>
      <c r="E9" s="415"/>
      <c r="F9" s="415"/>
    </row>
    <row r="10" spans="1:6" ht="12.75" customHeight="1">
      <c r="A10" s="214" t="s">
        <v>453</v>
      </c>
      <c r="B10" s="139"/>
      <c r="C10" s="416" t="s">
        <v>454</v>
      </c>
      <c r="D10" s="416"/>
      <c r="E10" s="416"/>
      <c r="F10" s="416"/>
    </row>
    <row r="11" spans="1:6" ht="15.75" customHeight="1">
      <c r="A11" s="213" t="s">
        <v>387</v>
      </c>
      <c r="B11" s="137"/>
      <c r="C11" s="415" t="s">
        <v>485</v>
      </c>
      <c r="D11" s="415"/>
      <c r="E11" s="415"/>
      <c r="F11" s="415"/>
    </row>
    <row r="12" spans="1:6" ht="12.75" customHeight="1">
      <c r="A12" s="215" t="s">
        <v>385</v>
      </c>
      <c r="B12" s="140"/>
      <c r="C12" s="416" t="s">
        <v>484</v>
      </c>
      <c r="D12" s="416"/>
      <c r="E12" s="416"/>
      <c r="F12" s="416"/>
    </row>
    <row r="13" spans="1:6" ht="12.75" customHeight="1">
      <c r="A13" s="216" t="s">
        <v>138</v>
      </c>
      <c r="B13" s="141"/>
      <c r="C13" s="415" t="s">
        <v>1077</v>
      </c>
      <c r="D13" s="415"/>
      <c r="E13" s="415"/>
      <c r="F13" s="415"/>
    </row>
    <row r="14" spans="1:6" ht="12.75" customHeight="1">
      <c r="A14" s="142" t="s">
        <v>139</v>
      </c>
      <c r="B14" s="142"/>
      <c r="C14" s="388">
        <v>43747</v>
      </c>
      <c r="D14" s="388"/>
      <c r="E14" s="388"/>
      <c r="F14" s="388"/>
    </row>
    <row r="15" spans="1:6">
      <c r="A15"/>
      <c r="B15"/>
      <c r="C15"/>
      <c r="D15"/>
      <c r="E15"/>
      <c r="F15"/>
    </row>
    <row r="16" spans="1:6" s="32" customFormat="1" ht="44.25" customHeight="1">
      <c r="A16" s="30" t="s">
        <v>334</v>
      </c>
      <c r="B16" s="30" t="s">
        <v>140</v>
      </c>
      <c r="C16" s="30" t="s">
        <v>141</v>
      </c>
      <c r="D16" s="31" t="s">
        <v>142</v>
      </c>
      <c r="E16" s="31" t="s">
        <v>1066</v>
      </c>
      <c r="F16" s="31" t="s">
        <v>953</v>
      </c>
    </row>
    <row r="17" spans="1:6" s="32" customFormat="1" ht="30" customHeight="1">
      <c r="A17" s="271" t="s">
        <v>43</v>
      </c>
      <c r="B17" s="272" t="s">
        <v>213</v>
      </c>
      <c r="C17" s="271"/>
      <c r="D17" s="273"/>
      <c r="E17" s="273"/>
      <c r="F17" s="273"/>
    </row>
    <row r="18" spans="1:6" s="32" customFormat="1" ht="30" customHeight="1">
      <c r="A18" s="152" t="s">
        <v>649</v>
      </c>
      <c r="B18" s="157" t="s">
        <v>664</v>
      </c>
      <c r="C18" s="152" t="s">
        <v>762</v>
      </c>
      <c r="D18" s="274"/>
      <c r="E18" s="264">
        <v>4858023375</v>
      </c>
      <c r="F18" s="264">
        <v>47915864453</v>
      </c>
    </row>
    <row r="19" spans="1:6" s="32" customFormat="1" ht="30" customHeight="1">
      <c r="A19" s="152" t="s">
        <v>63</v>
      </c>
      <c r="B19" s="157" t="s">
        <v>665</v>
      </c>
      <c r="C19" s="152" t="s">
        <v>44</v>
      </c>
      <c r="D19" s="274"/>
      <c r="E19" s="264">
        <v>4858023375</v>
      </c>
      <c r="F19" s="264">
        <v>37915864453</v>
      </c>
    </row>
    <row r="20" spans="1:6" s="32" customFormat="1" ht="30" customHeight="1">
      <c r="A20" s="152" t="s">
        <v>584</v>
      </c>
      <c r="B20" s="157" t="s">
        <v>595</v>
      </c>
      <c r="C20" s="152" t="s">
        <v>854</v>
      </c>
      <c r="D20" s="274"/>
      <c r="E20" s="264">
        <v>41000000</v>
      </c>
      <c r="F20" s="264">
        <v>1008010000</v>
      </c>
    </row>
    <row r="21" spans="1:6" s="32" customFormat="1" ht="30" customHeight="1">
      <c r="A21" s="152" t="s">
        <v>584</v>
      </c>
      <c r="B21" s="157" t="s">
        <v>596</v>
      </c>
      <c r="C21" s="152" t="s">
        <v>835</v>
      </c>
      <c r="D21" s="274"/>
      <c r="E21" s="264">
        <v>0</v>
      </c>
      <c r="F21" s="264">
        <v>438949250</v>
      </c>
    </row>
    <row r="22" spans="1:6" s="32" customFormat="1" ht="30" customHeight="1">
      <c r="A22" s="152" t="s">
        <v>584</v>
      </c>
      <c r="B22" s="157" t="s">
        <v>597</v>
      </c>
      <c r="C22" s="152" t="s">
        <v>836</v>
      </c>
      <c r="D22" s="274"/>
      <c r="E22" s="264">
        <v>4817023375</v>
      </c>
      <c r="F22" s="264">
        <v>35469305203</v>
      </c>
    </row>
    <row r="23" spans="1:6" s="32" customFormat="1" ht="30" customHeight="1">
      <c r="A23" s="313"/>
      <c r="B23" s="157" t="s">
        <v>936</v>
      </c>
      <c r="C23" s="218" t="s">
        <v>924</v>
      </c>
      <c r="D23" s="157"/>
      <c r="E23" s="264">
        <v>0</v>
      </c>
      <c r="F23" s="264">
        <v>999600000</v>
      </c>
    </row>
    <row r="24" spans="1:6" s="32" customFormat="1" ht="30" customHeight="1">
      <c r="A24" s="152" t="s">
        <v>66</v>
      </c>
      <c r="B24" s="157" t="s">
        <v>666</v>
      </c>
      <c r="C24" s="152" t="s">
        <v>45</v>
      </c>
      <c r="D24" s="274"/>
      <c r="E24" s="264">
        <v>0</v>
      </c>
      <c r="F24" s="264">
        <v>10000000000</v>
      </c>
    </row>
    <row r="25" spans="1:6" s="32" customFormat="1" ht="30" customHeight="1">
      <c r="A25" s="152" t="s">
        <v>650</v>
      </c>
      <c r="B25" s="454" t="s">
        <v>1079</v>
      </c>
      <c r="C25" s="152" t="s">
        <v>763</v>
      </c>
      <c r="D25" s="274"/>
      <c r="E25" s="264">
        <v>864628088050</v>
      </c>
      <c r="F25" s="264">
        <v>954248076600</v>
      </c>
    </row>
    <row r="26" spans="1:6" s="32" customFormat="1" ht="30" customHeight="1">
      <c r="A26" s="152" t="s">
        <v>71</v>
      </c>
      <c r="B26" s="157" t="s">
        <v>667</v>
      </c>
      <c r="C26" s="152" t="s">
        <v>764</v>
      </c>
      <c r="D26" s="274"/>
      <c r="E26" s="264">
        <v>864628088050</v>
      </c>
      <c r="F26" s="264">
        <v>954248076600</v>
      </c>
    </row>
    <row r="27" spans="1:6" s="34" customFormat="1" ht="30" customHeight="1">
      <c r="A27" s="152" t="s">
        <v>584</v>
      </c>
      <c r="B27" s="157" t="s">
        <v>608</v>
      </c>
      <c r="C27" s="152" t="s">
        <v>479</v>
      </c>
      <c r="D27" s="274"/>
      <c r="E27" s="264">
        <v>739131288050</v>
      </c>
      <c r="F27" s="264">
        <v>784100776600</v>
      </c>
    </row>
    <row r="28" spans="1:6" s="34" customFormat="1" ht="30" customHeight="1">
      <c r="A28" s="152" t="s">
        <v>584</v>
      </c>
      <c r="B28" s="157" t="s">
        <v>609</v>
      </c>
      <c r="C28" s="152" t="s">
        <v>812</v>
      </c>
      <c r="D28" s="274"/>
      <c r="E28" s="264">
        <v>0</v>
      </c>
      <c r="F28" s="264">
        <v>0</v>
      </c>
    </row>
    <row r="29" spans="1:6" s="34" customFormat="1" ht="30" customHeight="1">
      <c r="A29" s="276"/>
      <c r="B29" s="157" t="s">
        <v>611</v>
      </c>
      <c r="C29" s="276" t="s">
        <v>186</v>
      </c>
      <c r="D29" s="275"/>
      <c r="E29" s="264">
        <v>90496800000</v>
      </c>
      <c r="F29" s="264">
        <v>80147300000</v>
      </c>
    </row>
    <row r="30" spans="1:6" s="34" customFormat="1" ht="30" customHeight="1">
      <c r="A30" s="276"/>
      <c r="B30" s="157" t="s">
        <v>612</v>
      </c>
      <c r="C30" s="276" t="s">
        <v>855</v>
      </c>
      <c r="D30" s="275"/>
      <c r="E30" s="264">
        <v>0</v>
      </c>
      <c r="F30" s="264">
        <v>0</v>
      </c>
    </row>
    <row r="31" spans="1:6" s="34" customFormat="1" ht="30" customHeight="1">
      <c r="A31" s="152" t="s">
        <v>584</v>
      </c>
      <c r="B31" s="454" t="s">
        <v>1080</v>
      </c>
      <c r="C31" s="152" t="s">
        <v>610</v>
      </c>
      <c r="D31" s="274"/>
      <c r="E31" s="264">
        <v>35000000000</v>
      </c>
      <c r="F31" s="264">
        <v>90000000000</v>
      </c>
    </row>
    <row r="32" spans="1:6" s="34" customFormat="1" ht="30" customHeight="1">
      <c r="A32" s="276" t="s">
        <v>584</v>
      </c>
      <c r="B32" s="157" t="s">
        <v>229</v>
      </c>
      <c r="C32" s="276" t="s">
        <v>482</v>
      </c>
      <c r="D32" s="275"/>
      <c r="E32" s="264">
        <v>0</v>
      </c>
      <c r="F32" s="264">
        <v>0</v>
      </c>
    </row>
    <row r="33" spans="1:6" s="34" customFormat="1" ht="30" customHeight="1">
      <c r="A33" s="276" t="s">
        <v>584</v>
      </c>
      <c r="B33" s="157" t="s">
        <v>486</v>
      </c>
      <c r="C33" s="276" t="s">
        <v>613</v>
      </c>
      <c r="D33" s="275"/>
      <c r="E33" s="264">
        <v>0</v>
      </c>
      <c r="F33" s="264">
        <v>0</v>
      </c>
    </row>
    <row r="34" spans="1:6" s="34" customFormat="1" ht="30" customHeight="1">
      <c r="A34" s="276"/>
      <c r="B34" s="157" t="s">
        <v>935</v>
      </c>
      <c r="C34" s="314">
        <v>121.8</v>
      </c>
      <c r="D34" s="275"/>
      <c r="E34" s="264">
        <v>0</v>
      </c>
      <c r="F34" s="264">
        <v>0</v>
      </c>
    </row>
    <row r="35" spans="1:6" s="34" customFormat="1" ht="30" customHeight="1">
      <c r="A35" s="276" t="s">
        <v>584</v>
      </c>
      <c r="B35" s="157" t="s">
        <v>614</v>
      </c>
      <c r="C35" s="276" t="s">
        <v>925</v>
      </c>
      <c r="D35" s="275"/>
      <c r="E35" s="264">
        <v>0</v>
      </c>
      <c r="F35" s="264">
        <v>0</v>
      </c>
    </row>
    <row r="36" spans="1:6" s="32" customFormat="1" ht="30" customHeight="1">
      <c r="A36" s="152" t="s">
        <v>74</v>
      </c>
      <c r="B36" s="157" t="s">
        <v>668</v>
      </c>
      <c r="C36" s="152" t="s">
        <v>765</v>
      </c>
      <c r="D36" s="152"/>
      <c r="E36" s="264">
        <v>0</v>
      </c>
      <c r="F36" s="264">
        <v>0</v>
      </c>
    </row>
    <row r="37" spans="1:6" s="32" customFormat="1" ht="30" customHeight="1">
      <c r="A37" s="152" t="s">
        <v>651</v>
      </c>
      <c r="B37" s="157" t="s">
        <v>669</v>
      </c>
      <c r="C37" s="152" t="s">
        <v>766</v>
      </c>
      <c r="D37" s="274"/>
      <c r="E37" s="264">
        <v>3532149315</v>
      </c>
      <c r="F37" s="264">
        <v>9640075795</v>
      </c>
    </row>
    <row r="38" spans="1:6" s="32" customFormat="1" ht="30" customHeight="1">
      <c r="A38" s="152" t="s">
        <v>652</v>
      </c>
      <c r="B38" s="158" t="s">
        <v>670</v>
      </c>
      <c r="C38" s="152" t="s">
        <v>0</v>
      </c>
      <c r="D38" s="152"/>
      <c r="E38" s="264">
        <v>0</v>
      </c>
      <c r="F38" s="264">
        <v>1407776000</v>
      </c>
    </row>
    <row r="39" spans="1:6" s="32" customFormat="1" ht="30" customHeight="1">
      <c r="A39" s="152"/>
      <c r="B39" s="158" t="s">
        <v>615</v>
      </c>
      <c r="C39" s="152" t="s">
        <v>767</v>
      </c>
      <c r="D39" s="152"/>
      <c r="E39" s="264">
        <v>0</v>
      </c>
      <c r="F39" s="264">
        <v>0</v>
      </c>
    </row>
    <row r="40" spans="1:6" s="32" customFormat="1" ht="30" customHeight="1">
      <c r="A40" s="152" t="s">
        <v>653</v>
      </c>
      <c r="B40" s="158" t="s">
        <v>671</v>
      </c>
      <c r="C40" s="152" t="s">
        <v>768</v>
      </c>
      <c r="D40" s="152"/>
      <c r="E40" s="264">
        <v>4398549315</v>
      </c>
      <c r="F40" s="264">
        <v>9098699795</v>
      </c>
    </row>
    <row r="41" spans="1:6" s="32" customFormat="1" ht="30" customHeight="1">
      <c r="A41" s="152" t="s">
        <v>654</v>
      </c>
      <c r="B41" s="158" t="s">
        <v>672</v>
      </c>
      <c r="C41" s="152" t="s">
        <v>769</v>
      </c>
      <c r="D41" s="152"/>
      <c r="E41" s="264">
        <v>866400000</v>
      </c>
      <c r="F41" s="264">
        <v>866400000</v>
      </c>
    </row>
    <row r="42" spans="1:6" s="32" customFormat="1" ht="34.5" customHeight="1">
      <c r="A42" s="152" t="s">
        <v>584</v>
      </c>
      <c r="B42" s="454" t="s">
        <v>1081</v>
      </c>
      <c r="C42" s="152" t="s">
        <v>856</v>
      </c>
      <c r="D42" s="152"/>
      <c r="E42" s="264">
        <v>866400000</v>
      </c>
      <c r="F42" s="264">
        <v>866400000</v>
      </c>
    </row>
    <row r="43" spans="1:6" s="32" customFormat="1" ht="35.25" customHeight="1">
      <c r="A43" s="152" t="s">
        <v>584</v>
      </c>
      <c r="B43" s="157" t="s">
        <v>616</v>
      </c>
      <c r="C43" s="152" t="s">
        <v>857</v>
      </c>
      <c r="D43" s="152"/>
      <c r="E43" s="264">
        <v>0</v>
      </c>
      <c r="F43" s="264">
        <v>0</v>
      </c>
    </row>
    <row r="44" spans="1:6" s="32" customFormat="1" ht="48.75" customHeight="1">
      <c r="A44" s="152" t="s">
        <v>584</v>
      </c>
      <c r="B44" s="454" t="s">
        <v>1082</v>
      </c>
      <c r="C44" s="152" t="s">
        <v>858</v>
      </c>
      <c r="D44" s="152"/>
      <c r="E44" s="264">
        <v>0</v>
      </c>
      <c r="F44" s="264">
        <v>0</v>
      </c>
    </row>
    <row r="45" spans="1:6" s="32" customFormat="1" ht="39" customHeight="1">
      <c r="A45" s="152" t="s">
        <v>584</v>
      </c>
      <c r="B45" s="157" t="s">
        <v>617</v>
      </c>
      <c r="C45" s="152" t="s">
        <v>859</v>
      </c>
      <c r="D45" s="152"/>
      <c r="E45" s="264">
        <v>0</v>
      </c>
      <c r="F45" s="264">
        <v>0</v>
      </c>
    </row>
    <row r="46" spans="1:6" s="32" customFormat="1" ht="35.25" customHeight="1">
      <c r="A46" s="152"/>
      <c r="B46" s="454" t="s">
        <v>1083</v>
      </c>
      <c r="C46" s="152" t="s">
        <v>860</v>
      </c>
      <c r="D46" s="152"/>
      <c r="E46" s="264">
        <v>0</v>
      </c>
      <c r="F46" s="264">
        <v>0</v>
      </c>
    </row>
    <row r="47" spans="1:6" s="32" customFormat="1" ht="42" customHeight="1">
      <c r="A47" s="152" t="s">
        <v>584</v>
      </c>
      <c r="B47" s="157" t="s">
        <v>618</v>
      </c>
      <c r="C47" s="152" t="s">
        <v>770</v>
      </c>
      <c r="D47" s="152"/>
      <c r="E47" s="264">
        <v>866400000</v>
      </c>
      <c r="F47" s="264">
        <v>866400000</v>
      </c>
    </row>
    <row r="48" spans="1:6" s="32" customFormat="1" ht="33" customHeight="1">
      <c r="A48" s="152" t="s">
        <v>655</v>
      </c>
      <c r="B48" s="157" t="s">
        <v>673</v>
      </c>
      <c r="C48" s="152" t="s">
        <v>46</v>
      </c>
      <c r="D48" s="152"/>
      <c r="E48" s="264">
        <v>3532149315</v>
      </c>
      <c r="F48" s="264">
        <v>8232299795</v>
      </c>
    </row>
    <row r="49" spans="1:6" s="32" customFormat="1" ht="30" customHeight="1">
      <c r="A49" s="152"/>
      <c r="B49" s="158" t="s">
        <v>620</v>
      </c>
      <c r="C49" s="152" t="s">
        <v>861</v>
      </c>
      <c r="D49" s="152"/>
      <c r="E49" s="264">
        <v>300000</v>
      </c>
      <c r="F49" s="264">
        <v>295620000</v>
      </c>
    </row>
    <row r="50" spans="1:6" s="32" customFormat="1" ht="30" customHeight="1">
      <c r="A50" s="152"/>
      <c r="B50" s="158" t="s">
        <v>621</v>
      </c>
      <c r="C50" s="152" t="s">
        <v>862</v>
      </c>
      <c r="D50" s="152"/>
      <c r="E50" s="264">
        <v>3111643836</v>
      </c>
      <c r="F50" s="264">
        <v>1774880137</v>
      </c>
    </row>
    <row r="51" spans="1:6" s="103" customFormat="1" ht="38.25">
      <c r="A51" s="152"/>
      <c r="B51" s="157" t="s">
        <v>622</v>
      </c>
      <c r="C51" s="152" t="s">
        <v>480</v>
      </c>
      <c r="D51" s="152"/>
      <c r="E51" s="264">
        <v>0</v>
      </c>
      <c r="F51" s="264">
        <v>1643836</v>
      </c>
    </row>
    <row r="52" spans="1:6" s="103" customFormat="1" ht="38.25">
      <c r="A52" s="152"/>
      <c r="B52" s="157" t="s">
        <v>623</v>
      </c>
      <c r="C52" s="152" t="s">
        <v>863</v>
      </c>
      <c r="D52" s="152"/>
      <c r="E52" s="264">
        <v>0</v>
      </c>
      <c r="F52" s="264">
        <v>0</v>
      </c>
    </row>
    <row r="53" spans="1:6" s="103" customFormat="1" ht="25.5">
      <c r="A53" s="152"/>
      <c r="B53" s="454" t="s">
        <v>1084</v>
      </c>
      <c r="C53" s="152" t="s">
        <v>619</v>
      </c>
      <c r="D53" s="152"/>
      <c r="E53" s="264">
        <v>420205479</v>
      </c>
      <c r="F53" s="264">
        <v>6160155822</v>
      </c>
    </row>
    <row r="54" spans="1:6" s="32" customFormat="1" ht="31.5" customHeight="1">
      <c r="A54" s="152" t="s">
        <v>656</v>
      </c>
      <c r="B54" s="158" t="s">
        <v>674</v>
      </c>
      <c r="C54" s="152" t="s">
        <v>47</v>
      </c>
      <c r="D54" s="152"/>
      <c r="E54" s="264">
        <v>0</v>
      </c>
      <c r="F54" s="264">
        <v>0</v>
      </c>
    </row>
    <row r="55" spans="1:6" s="32" customFormat="1" ht="31.5" customHeight="1">
      <c r="A55" s="152" t="s">
        <v>657</v>
      </c>
      <c r="B55" s="158" t="s">
        <v>675</v>
      </c>
      <c r="C55" s="152" t="s">
        <v>48</v>
      </c>
      <c r="D55" s="152"/>
      <c r="E55" s="264">
        <v>-866400000</v>
      </c>
      <c r="F55" s="264">
        <v>-866400000</v>
      </c>
    </row>
    <row r="56" spans="1:6" s="32" customFormat="1" ht="31.5" customHeight="1">
      <c r="A56" s="311" t="s">
        <v>584</v>
      </c>
      <c r="B56" s="272" t="s">
        <v>214</v>
      </c>
      <c r="C56" s="271" t="s">
        <v>771</v>
      </c>
      <c r="D56" s="311"/>
      <c r="E56" s="277">
        <v>873018260740</v>
      </c>
      <c r="F56" s="277">
        <v>1011804016848</v>
      </c>
    </row>
    <row r="57" spans="1:6" s="32" customFormat="1" ht="31.5" customHeight="1">
      <c r="A57" s="271" t="s">
        <v>49</v>
      </c>
      <c r="B57" s="272" t="s">
        <v>676</v>
      </c>
      <c r="C57" s="271" t="s">
        <v>49</v>
      </c>
      <c r="D57" s="311"/>
      <c r="E57" s="277"/>
      <c r="F57" s="277"/>
    </row>
    <row r="58" spans="1:6" s="32" customFormat="1" ht="31.5" customHeight="1">
      <c r="A58" s="152" t="s">
        <v>649</v>
      </c>
      <c r="B58" s="455" t="s">
        <v>1085</v>
      </c>
      <c r="C58" s="152" t="s">
        <v>1</v>
      </c>
      <c r="D58" s="152"/>
      <c r="E58" s="264">
        <v>0</v>
      </c>
      <c r="F58" s="264">
        <v>0</v>
      </c>
    </row>
    <row r="59" spans="1:6" s="32" customFormat="1" ht="31.5" customHeight="1">
      <c r="A59" s="152"/>
      <c r="B59" s="454" t="s">
        <v>1086</v>
      </c>
      <c r="C59" s="152" t="s">
        <v>864</v>
      </c>
      <c r="D59" s="152"/>
      <c r="E59" s="264">
        <v>0</v>
      </c>
      <c r="F59" s="264">
        <v>0</v>
      </c>
    </row>
    <row r="60" spans="1:6" s="32" customFormat="1" ht="31.5" customHeight="1">
      <c r="A60" s="152"/>
      <c r="B60" s="157" t="s">
        <v>990</v>
      </c>
      <c r="C60" s="152" t="s">
        <v>865</v>
      </c>
      <c r="D60" s="152"/>
      <c r="E60" s="264">
        <v>0</v>
      </c>
      <c r="F60" s="264">
        <v>0</v>
      </c>
    </row>
    <row r="61" spans="1:6" s="32" customFormat="1" ht="31.5" customHeight="1">
      <c r="A61" s="152" t="s">
        <v>650</v>
      </c>
      <c r="B61" s="158" t="s">
        <v>677</v>
      </c>
      <c r="C61" s="152" t="s">
        <v>2</v>
      </c>
      <c r="D61" s="152"/>
      <c r="E61" s="264">
        <v>0</v>
      </c>
      <c r="F61" s="264">
        <v>1771104000</v>
      </c>
    </row>
    <row r="62" spans="1:6" s="32" customFormat="1" ht="59.25" customHeight="1">
      <c r="A62" s="152" t="s">
        <v>651</v>
      </c>
      <c r="B62" s="158" t="s">
        <v>678</v>
      </c>
      <c r="C62" s="152" t="s">
        <v>50</v>
      </c>
      <c r="D62" s="274"/>
      <c r="E62" s="264">
        <v>230586386</v>
      </c>
      <c r="F62" s="264">
        <v>153225899</v>
      </c>
    </row>
    <row r="63" spans="1:6" s="32" customFormat="1" ht="33" customHeight="1">
      <c r="A63" s="152" t="s">
        <v>658</v>
      </c>
      <c r="B63" s="158" t="s">
        <v>679</v>
      </c>
      <c r="C63" s="152" t="s">
        <v>3</v>
      </c>
      <c r="D63" s="274"/>
      <c r="E63" s="264">
        <v>31875408</v>
      </c>
      <c r="F63" s="264">
        <v>8826373</v>
      </c>
    </row>
    <row r="64" spans="1:6" s="32" customFormat="1" ht="33" customHeight="1">
      <c r="A64" s="152" t="s">
        <v>659</v>
      </c>
      <c r="B64" s="158" t="s">
        <v>680</v>
      </c>
      <c r="C64" s="152" t="s">
        <v>4</v>
      </c>
      <c r="D64" s="152"/>
      <c r="E64" s="264">
        <v>39925000</v>
      </c>
      <c r="F64" s="264">
        <v>39925000</v>
      </c>
    </row>
    <row r="65" spans="1:6" s="32" customFormat="1" ht="33" customHeight="1">
      <c r="A65" s="152" t="s">
        <v>660</v>
      </c>
      <c r="B65" s="158" t="s">
        <v>681</v>
      </c>
      <c r="C65" s="152" t="s">
        <v>772</v>
      </c>
      <c r="D65" s="274"/>
      <c r="E65" s="264">
        <v>155867800</v>
      </c>
      <c r="F65" s="264">
        <v>214206772</v>
      </c>
    </row>
    <row r="66" spans="1:6" s="32" customFormat="1" ht="33" customHeight="1">
      <c r="A66" s="278" t="s">
        <v>584</v>
      </c>
      <c r="B66" s="158" t="s">
        <v>628</v>
      </c>
      <c r="C66" s="278" t="s">
        <v>866</v>
      </c>
      <c r="D66" s="274"/>
      <c r="E66" s="264">
        <v>25135520</v>
      </c>
      <c r="F66" s="264">
        <v>29903840</v>
      </c>
    </row>
    <row r="67" spans="1:6" s="32" customFormat="1" ht="33" customHeight="1">
      <c r="A67" s="152" t="s">
        <v>584</v>
      </c>
      <c r="B67" s="157" t="s">
        <v>624</v>
      </c>
      <c r="C67" s="152" t="s">
        <v>625</v>
      </c>
      <c r="D67" s="274"/>
      <c r="E67" s="264">
        <v>25135520</v>
      </c>
      <c r="F67" s="264">
        <v>29903840</v>
      </c>
    </row>
    <row r="68" spans="1:6" s="32" customFormat="1" ht="33" customHeight="1">
      <c r="A68" s="152" t="s">
        <v>584</v>
      </c>
      <c r="B68" s="157" t="s">
        <v>626</v>
      </c>
      <c r="C68" s="152" t="s">
        <v>627</v>
      </c>
      <c r="D68" s="274"/>
      <c r="E68" s="264">
        <v>0</v>
      </c>
      <c r="F68" s="264">
        <v>0</v>
      </c>
    </row>
    <row r="69" spans="1:6" s="32" customFormat="1" ht="33" customHeight="1">
      <c r="A69" s="278" t="s">
        <v>584</v>
      </c>
      <c r="B69" s="158" t="s">
        <v>629</v>
      </c>
      <c r="C69" s="278" t="s">
        <v>867</v>
      </c>
      <c r="D69" s="274"/>
      <c r="E69" s="264">
        <v>42252021</v>
      </c>
      <c r="F69" s="264">
        <v>90004087</v>
      </c>
    </row>
    <row r="70" spans="1:6" s="32" customFormat="1" ht="33" customHeight="1">
      <c r="A70" s="278" t="s">
        <v>584</v>
      </c>
      <c r="B70" s="158" t="s">
        <v>630</v>
      </c>
      <c r="C70" s="278" t="s">
        <v>868</v>
      </c>
      <c r="D70" s="274"/>
      <c r="E70" s="264">
        <v>35802742</v>
      </c>
      <c r="F70" s="264">
        <v>35802742</v>
      </c>
    </row>
    <row r="71" spans="1:6" s="32" customFormat="1" ht="33" customHeight="1">
      <c r="A71" s="278" t="s">
        <v>584</v>
      </c>
      <c r="B71" s="158" t="s">
        <v>631</v>
      </c>
      <c r="C71" s="278" t="s">
        <v>869</v>
      </c>
      <c r="D71" s="274"/>
      <c r="E71" s="264">
        <v>22962500</v>
      </c>
      <c r="F71" s="264">
        <v>33066000</v>
      </c>
    </row>
    <row r="72" spans="1:6" s="32" customFormat="1" ht="44.25" customHeight="1">
      <c r="A72" s="278" t="s">
        <v>584</v>
      </c>
      <c r="B72" s="158" t="s">
        <v>632</v>
      </c>
      <c r="C72" s="278" t="s">
        <v>870</v>
      </c>
      <c r="D72" s="274"/>
      <c r="E72" s="264">
        <v>29715017</v>
      </c>
      <c r="F72" s="264">
        <v>25430103</v>
      </c>
    </row>
    <row r="73" spans="1:6" s="32" customFormat="1" ht="30" customHeight="1">
      <c r="A73" s="152" t="s">
        <v>661</v>
      </c>
      <c r="B73" s="158" t="s">
        <v>239</v>
      </c>
      <c r="C73" s="152" t="s">
        <v>773</v>
      </c>
      <c r="D73" s="152"/>
      <c r="E73" s="264">
        <v>204500000</v>
      </c>
      <c r="F73" s="264">
        <v>1071510000</v>
      </c>
    </row>
    <row r="74" spans="1:6" s="32" customFormat="1" ht="30" customHeight="1">
      <c r="A74" s="152" t="s">
        <v>584</v>
      </c>
      <c r="B74" s="157" t="s">
        <v>633</v>
      </c>
      <c r="C74" s="152" t="s">
        <v>774</v>
      </c>
      <c r="D74" s="152"/>
      <c r="E74" s="264">
        <v>204500000</v>
      </c>
      <c r="F74" s="264">
        <v>1071510000</v>
      </c>
    </row>
    <row r="75" spans="1:6" s="32" customFormat="1" ht="30" customHeight="1">
      <c r="A75" s="152" t="s">
        <v>584</v>
      </c>
      <c r="B75" s="157" t="s">
        <v>634</v>
      </c>
      <c r="C75" s="152" t="s">
        <v>775</v>
      </c>
      <c r="D75" s="152"/>
      <c r="E75" s="264">
        <v>0</v>
      </c>
      <c r="F75" s="264">
        <v>0</v>
      </c>
    </row>
    <row r="76" spans="1:6" s="32" customFormat="1" ht="30" customHeight="1">
      <c r="A76" s="152" t="s">
        <v>662</v>
      </c>
      <c r="B76" s="157" t="s">
        <v>682</v>
      </c>
      <c r="C76" s="152" t="s">
        <v>5</v>
      </c>
      <c r="D76" s="152"/>
      <c r="E76" s="264">
        <v>197494098</v>
      </c>
      <c r="F76" s="264">
        <v>2248800568</v>
      </c>
    </row>
    <row r="77" spans="1:6" s="32" customFormat="1" ht="30" customHeight="1">
      <c r="A77" s="152" t="s">
        <v>663</v>
      </c>
      <c r="B77" s="157" t="s">
        <v>683</v>
      </c>
      <c r="C77" s="152" t="s">
        <v>776</v>
      </c>
      <c r="D77" s="274"/>
      <c r="E77" s="264">
        <v>1499341132</v>
      </c>
      <c r="F77" s="264">
        <v>1698666239</v>
      </c>
    </row>
    <row r="78" spans="1:6" s="32" customFormat="1" ht="30" customHeight="1">
      <c r="A78" s="152" t="s">
        <v>584</v>
      </c>
      <c r="B78" s="157" t="s">
        <v>635</v>
      </c>
      <c r="C78" s="152" t="s">
        <v>871</v>
      </c>
      <c r="D78" s="274"/>
      <c r="E78" s="264">
        <v>1398127063</v>
      </c>
      <c r="F78" s="264">
        <v>1586307900</v>
      </c>
    </row>
    <row r="79" spans="1:6" s="32" customFormat="1" ht="30" customHeight="1">
      <c r="A79" s="152" t="s">
        <v>584</v>
      </c>
      <c r="B79" s="157" t="s">
        <v>636</v>
      </c>
      <c r="C79" s="152" t="s">
        <v>872</v>
      </c>
      <c r="D79" s="274"/>
      <c r="E79" s="264">
        <v>38949411</v>
      </c>
      <c r="F79" s="264">
        <v>43193715</v>
      </c>
    </row>
    <row r="80" spans="1:6" s="32" customFormat="1" ht="30" customHeight="1">
      <c r="A80" s="152" t="s">
        <v>584</v>
      </c>
      <c r="B80" s="157" t="s">
        <v>469</v>
      </c>
      <c r="C80" s="152" t="s">
        <v>637</v>
      </c>
      <c r="D80" s="274"/>
      <c r="E80" s="264">
        <v>35849411</v>
      </c>
      <c r="F80" s="264">
        <v>38193715</v>
      </c>
    </row>
    <row r="81" spans="1:6" s="32" customFormat="1" ht="30" customHeight="1">
      <c r="A81" s="152" t="s">
        <v>584</v>
      </c>
      <c r="B81" s="157" t="s">
        <v>365</v>
      </c>
      <c r="C81" s="152" t="s">
        <v>638</v>
      </c>
      <c r="D81" s="274"/>
      <c r="E81" s="264">
        <v>3100000</v>
      </c>
      <c r="F81" s="264">
        <v>5000000</v>
      </c>
    </row>
    <row r="82" spans="1:6" s="32" customFormat="1" ht="30" customHeight="1">
      <c r="A82" s="152" t="s">
        <v>584</v>
      </c>
      <c r="B82" s="157" t="s">
        <v>464</v>
      </c>
      <c r="C82" s="152" t="s">
        <v>639</v>
      </c>
      <c r="D82" s="274"/>
      <c r="E82" s="264">
        <v>0</v>
      </c>
      <c r="F82" s="264">
        <v>0</v>
      </c>
    </row>
    <row r="83" spans="1:6" s="32" customFormat="1" ht="30" customHeight="1">
      <c r="A83" s="152" t="s">
        <v>584</v>
      </c>
      <c r="B83" s="157" t="s">
        <v>640</v>
      </c>
      <c r="C83" s="152" t="s">
        <v>873</v>
      </c>
      <c r="D83" s="274"/>
      <c r="E83" s="264">
        <v>19717177</v>
      </c>
      <c r="F83" s="264">
        <v>22371010</v>
      </c>
    </row>
    <row r="84" spans="1:6" s="32" customFormat="1" ht="30" customHeight="1">
      <c r="A84" s="152" t="s">
        <v>584</v>
      </c>
      <c r="B84" s="157" t="s">
        <v>641</v>
      </c>
      <c r="C84" s="152" t="s">
        <v>874</v>
      </c>
      <c r="D84" s="274"/>
      <c r="E84" s="264">
        <v>31547481</v>
      </c>
      <c r="F84" s="264">
        <v>35793614</v>
      </c>
    </row>
    <row r="85" spans="1:6" s="32" customFormat="1" ht="30" customHeight="1">
      <c r="A85" s="152" t="s">
        <v>584</v>
      </c>
      <c r="B85" s="157" t="s">
        <v>642</v>
      </c>
      <c r="C85" s="152" t="s">
        <v>875</v>
      </c>
      <c r="D85" s="274"/>
      <c r="E85" s="264">
        <v>11000000</v>
      </c>
      <c r="F85" s="264">
        <v>11000000</v>
      </c>
    </row>
    <row r="86" spans="1:6" s="32" customFormat="1" ht="39.75" customHeight="1">
      <c r="A86" s="152" t="s">
        <v>584</v>
      </c>
      <c r="B86" s="157" t="s">
        <v>643</v>
      </c>
      <c r="C86" s="152" t="s">
        <v>777</v>
      </c>
      <c r="D86" s="274"/>
      <c r="E86" s="264">
        <v>0</v>
      </c>
      <c r="F86" s="264">
        <v>0</v>
      </c>
    </row>
    <row r="87" spans="1:6" s="32" customFormat="1" ht="40.5" customHeight="1">
      <c r="A87" s="152" t="s">
        <v>584</v>
      </c>
      <c r="B87" s="157" t="s">
        <v>644</v>
      </c>
      <c r="C87" s="152" t="s">
        <v>778</v>
      </c>
      <c r="D87" s="274"/>
      <c r="E87" s="264">
        <v>0</v>
      </c>
      <c r="F87" s="264">
        <v>0</v>
      </c>
    </row>
    <row r="88" spans="1:6" s="103" customFormat="1" ht="31.5" customHeight="1">
      <c r="A88" s="152" t="s">
        <v>18</v>
      </c>
      <c r="B88" s="157" t="s">
        <v>684</v>
      </c>
      <c r="C88" s="152" t="s">
        <v>779</v>
      </c>
      <c r="D88" s="274"/>
      <c r="E88" s="264">
        <v>176482966</v>
      </c>
      <c r="F88" s="264">
        <v>176482966</v>
      </c>
    </row>
    <row r="89" spans="1:6" s="32" customFormat="1" ht="25.5">
      <c r="A89" s="152" t="s">
        <v>584</v>
      </c>
      <c r="B89" s="158" t="s">
        <v>477</v>
      </c>
      <c r="C89" s="152" t="s">
        <v>876</v>
      </c>
      <c r="D89" s="274"/>
      <c r="E89" s="264">
        <v>0</v>
      </c>
      <c r="F89" s="264">
        <v>0</v>
      </c>
    </row>
    <row r="90" spans="1:6" s="32" customFormat="1" ht="38.25">
      <c r="A90" s="152" t="s">
        <v>584</v>
      </c>
      <c r="B90" s="157" t="s">
        <v>645</v>
      </c>
      <c r="C90" s="152" t="s">
        <v>877</v>
      </c>
      <c r="D90" s="274"/>
      <c r="E90" s="264">
        <v>0</v>
      </c>
      <c r="F90" s="264">
        <v>0</v>
      </c>
    </row>
    <row r="91" spans="1:6" s="32" customFormat="1" ht="31.5" customHeight="1">
      <c r="A91" s="152" t="s">
        <v>584</v>
      </c>
      <c r="B91" s="157" t="s">
        <v>646</v>
      </c>
      <c r="C91" s="152" t="s">
        <v>878</v>
      </c>
      <c r="D91" s="274"/>
      <c r="E91" s="264">
        <v>0</v>
      </c>
      <c r="F91" s="264">
        <v>0</v>
      </c>
    </row>
    <row r="92" spans="1:6" s="32" customFormat="1" ht="31.5" customHeight="1">
      <c r="A92" s="152" t="s">
        <v>584</v>
      </c>
      <c r="B92" s="157" t="s">
        <v>647</v>
      </c>
      <c r="C92" s="152" t="s">
        <v>780</v>
      </c>
      <c r="D92" s="274"/>
      <c r="E92" s="264">
        <v>0</v>
      </c>
      <c r="F92" s="264">
        <v>0</v>
      </c>
    </row>
    <row r="93" spans="1:6" s="32" customFormat="1" ht="27.75" customHeight="1">
      <c r="A93" s="152" t="s">
        <v>584</v>
      </c>
      <c r="B93" s="158" t="s">
        <v>478</v>
      </c>
      <c r="C93" s="152" t="s">
        <v>648</v>
      </c>
      <c r="D93" s="274"/>
      <c r="E93" s="264">
        <v>176482966</v>
      </c>
      <c r="F93" s="264">
        <v>176482966</v>
      </c>
    </row>
    <row r="94" spans="1:6" s="32" customFormat="1" ht="31.5" customHeight="1">
      <c r="A94" s="271" t="s">
        <v>584</v>
      </c>
      <c r="B94" s="272" t="s">
        <v>215</v>
      </c>
      <c r="C94" s="271" t="s">
        <v>781</v>
      </c>
      <c r="D94" s="311"/>
      <c r="E94" s="277">
        <v>2536072790</v>
      </c>
      <c r="F94" s="277">
        <v>7382747817</v>
      </c>
    </row>
    <row r="95" spans="1:6" s="32" customFormat="1" ht="45.75" customHeight="1">
      <c r="A95" s="271" t="s">
        <v>115</v>
      </c>
      <c r="B95" s="272" t="s">
        <v>685</v>
      </c>
      <c r="C95" s="271" t="s">
        <v>782</v>
      </c>
      <c r="D95" s="311"/>
      <c r="E95" s="277">
        <v>870482187950</v>
      </c>
      <c r="F95" s="277">
        <v>1004421269031</v>
      </c>
    </row>
    <row r="96" spans="1:6" s="32" customFormat="1" ht="31.5" customHeight="1">
      <c r="A96" s="152" t="s">
        <v>649</v>
      </c>
      <c r="B96" s="158" t="s">
        <v>686</v>
      </c>
      <c r="C96" s="152" t="s">
        <v>783</v>
      </c>
      <c r="D96" s="152"/>
      <c r="E96" s="264">
        <v>210018339800</v>
      </c>
      <c r="F96" s="264">
        <v>264310845300</v>
      </c>
    </row>
    <row r="97" spans="1:6" s="32" customFormat="1" ht="31.5" customHeight="1">
      <c r="A97" s="152" t="s">
        <v>63</v>
      </c>
      <c r="B97" s="158" t="s">
        <v>687</v>
      </c>
      <c r="C97" s="152" t="s">
        <v>6</v>
      </c>
      <c r="D97" s="152"/>
      <c r="E97" s="264">
        <v>1601273806800</v>
      </c>
      <c r="F97" s="264">
        <v>1598373561600</v>
      </c>
    </row>
    <row r="98" spans="1:6" s="32" customFormat="1" ht="31.5" customHeight="1">
      <c r="A98" s="152" t="s">
        <v>66</v>
      </c>
      <c r="B98" s="158" t="s">
        <v>960</v>
      </c>
      <c r="C98" s="152" t="s">
        <v>51</v>
      </c>
      <c r="D98" s="152"/>
      <c r="E98" s="264">
        <v>-1391255467000</v>
      </c>
      <c r="F98" s="264">
        <v>-1334062716300</v>
      </c>
    </row>
    <row r="99" spans="1:6" s="32" customFormat="1" ht="31.5" customHeight="1">
      <c r="A99" s="152" t="s">
        <v>650</v>
      </c>
      <c r="B99" s="158" t="s">
        <v>688</v>
      </c>
      <c r="C99" s="152" t="s">
        <v>52</v>
      </c>
      <c r="D99" s="152"/>
      <c r="E99" s="264">
        <v>385701100945</v>
      </c>
      <c r="F99" s="264">
        <v>547120847089</v>
      </c>
    </row>
    <row r="100" spans="1:6" s="32" customFormat="1" ht="31.5" customHeight="1">
      <c r="A100" s="152" t="s">
        <v>651</v>
      </c>
      <c r="B100" s="158" t="s">
        <v>689</v>
      </c>
      <c r="C100" s="152" t="s">
        <v>7</v>
      </c>
      <c r="D100" s="274"/>
      <c r="E100" s="264">
        <v>274762747205</v>
      </c>
      <c r="F100" s="264">
        <v>192989576642</v>
      </c>
    </row>
    <row r="101" spans="1:6" s="32" customFormat="1" ht="31.5" customHeight="1">
      <c r="A101" s="152" t="s">
        <v>652</v>
      </c>
      <c r="B101" s="158" t="s">
        <v>690</v>
      </c>
      <c r="C101" s="152" t="s">
        <v>879</v>
      </c>
      <c r="D101" s="152"/>
      <c r="E101" s="264">
        <v>192989576642</v>
      </c>
      <c r="F101" s="264">
        <v>208615154852</v>
      </c>
    </row>
    <row r="102" spans="1:6" s="32" customFormat="1" ht="31.5" customHeight="1">
      <c r="A102" s="152" t="s">
        <v>653</v>
      </c>
      <c r="B102" s="158" t="s">
        <v>691</v>
      </c>
      <c r="C102" s="152" t="s">
        <v>880</v>
      </c>
      <c r="D102" s="152"/>
      <c r="E102" s="264">
        <v>81773170563</v>
      </c>
      <c r="F102" s="264">
        <v>-15625578210</v>
      </c>
    </row>
    <row r="103" spans="1:6" s="32" customFormat="1" ht="45" customHeight="1">
      <c r="A103" s="271" t="s">
        <v>116</v>
      </c>
      <c r="B103" s="272" t="s">
        <v>692</v>
      </c>
      <c r="C103" s="271" t="s">
        <v>784</v>
      </c>
      <c r="D103" s="311"/>
      <c r="E103" s="279">
        <v>41447.910000000003</v>
      </c>
      <c r="F103" s="279">
        <v>38001.51</v>
      </c>
    </row>
    <row r="104" spans="1:6" s="32" customFormat="1" ht="33" customHeight="1">
      <c r="A104" s="271" t="s">
        <v>119</v>
      </c>
      <c r="B104" s="272" t="s">
        <v>693</v>
      </c>
      <c r="C104" s="271" t="s">
        <v>785</v>
      </c>
      <c r="D104" s="311"/>
      <c r="E104" s="312">
        <v>0</v>
      </c>
      <c r="F104" s="312">
        <v>0</v>
      </c>
    </row>
    <row r="105" spans="1:6" s="32" customFormat="1" ht="33" customHeight="1">
      <c r="A105" s="152" t="s">
        <v>649</v>
      </c>
      <c r="B105" s="158" t="s">
        <v>694</v>
      </c>
      <c r="C105" s="152" t="s">
        <v>786</v>
      </c>
      <c r="D105" s="152"/>
      <c r="E105" s="264">
        <v>0</v>
      </c>
      <c r="F105" s="264">
        <v>0</v>
      </c>
    </row>
    <row r="106" spans="1:6" s="32" customFormat="1" ht="47.25" customHeight="1">
      <c r="A106" s="152" t="s">
        <v>650</v>
      </c>
      <c r="B106" s="158" t="s">
        <v>695</v>
      </c>
      <c r="C106" s="152" t="s">
        <v>787</v>
      </c>
      <c r="D106" s="152"/>
      <c r="E106" s="264">
        <v>0</v>
      </c>
      <c r="F106" s="264">
        <v>0</v>
      </c>
    </row>
    <row r="107" spans="1:6" s="32" customFormat="1" ht="45" customHeight="1">
      <c r="A107" s="271" t="s">
        <v>53</v>
      </c>
      <c r="B107" s="272" t="s">
        <v>216</v>
      </c>
      <c r="C107" s="271" t="s">
        <v>53</v>
      </c>
      <c r="D107" s="311"/>
      <c r="E107" s="312"/>
      <c r="F107" s="312"/>
    </row>
    <row r="108" spans="1:6" s="32" customFormat="1" ht="30.75" customHeight="1">
      <c r="A108" s="153" t="s">
        <v>649</v>
      </c>
      <c r="B108" s="158" t="s">
        <v>696</v>
      </c>
      <c r="C108" s="153" t="s">
        <v>788</v>
      </c>
      <c r="D108" s="152"/>
      <c r="E108" s="280">
        <v>0</v>
      </c>
      <c r="F108" s="280">
        <v>0</v>
      </c>
    </row>
    <row r="109" spans="1:6" s="32" customFormat="1" ht="30.75" customHeight="1">
      <c r="A109" s="153" t="s">
        <v>650</v>
      </c>
      <c r="B109" s="158" t="s">
        <v>697</v>
      </c>
      <c r="C109" s="153" t="s">
        <v>789</v>
      </c>
      <c r="D109" s="152"/>
      <c r="E109" s="280">
        <v>0</v>
      </c>
      <c r="F109" s="280">
        <v>0</v>
      </c>
    </row>
    <row r="110" spans="1:6" s="32" customFormat="1" ht="30.75" customHeight="1">
      <c r="A110" s="153" t="s">
        <v>651</v>
      </c>
      <c r="B110" s="158" t="s">
        <v>698</v>
      </c>
      <c r="C110" s="153" t="s">
        <v>790</v>
      </c>
      <c r="D110" s="152"/>
      <c r="E110" s="280">
        <v>0</v>
      </c>
      <c r="F110" s="280">
        <v>0</v>
      </c>
    </row>
    <row r="111" spans="1:6" s="32" customFormat="1" ht="30.75" customHeight="1">
      <c r="A111" s="153" t="s">
        <v>658</v>
      </c>
      <c r="B111" s="158" t="s">
        <v>699</v>
      </c>
      <c r="C111" s="153" t="s">
        <v>791</v>
      </c>
      <c r="D111" s="152"/>
      <c r="E111" s="315">
        <v>21001833.979999986</v>
      </c>
      <c r="F111" s="315">
        <v>26431084.530000024</v>
      </c>
    </row>
    <row r="112" spans="1:6" s="32" customFormat="1">
      <c r="A112" s="232"/>
      <c r="B112" s="233"/>
      <c r="C112" s="232"/>
      <c r="D112" s="234"/>
      <c r="E112" s="235"/>
      <c r="F112" s="235"/>
    </row>
    <row r="113" spans="1:6" s="32" customFormat="1">
      <c r="A113" s="236"/>
      <c r="B113" s="237"/>
      <c r="C113" s="236"/>
      <c r="D113" s="238"/>
      <c r="E113" s="239"/>
      <c r="F113" s="239"/>
    </row>
    <row r="114" spans="1:6" s="32" customFormat="1">
      <c r="A114" s="236"/>
      <c r="B114" s="237"/>
      <c r="C114" s="236"/>
      <c r="D114" s="238"/>
      <c r="E114" s="239"/>
      <c r="F114" s="239"/>
    </row>
    <row r="115" spans="1:6" s="32" customFormat="1">
      <c r="A115" s="236"/>
      <c r="B115" s="237"/>
      <c r="C115" s="236"/>
      <c r="D115" s="238"/>
      <c r="E115" s="239"/>
      <c r="F115" s="239"/>
    </row>
    <row r="116" spans="1:6" s="32" customFormat="1">
      <c r="A116" s="413" t="s">
        <v>813</v>
      </c>
      <c r="B116" s="413"/>
      <c r="C116" s="397" t="s">
        <v>814</v>
      </c>
      <c r="D116" s="397"/>
      <c r="E116" s="397"/>
      <c r="F116" s="397"/>
    </row>
    <row r="117" spans="1:6" s="32" customFormat="1">
      <c r="A117" s="24"/>
      <c r="B117" s="24"/>
      <c r="C117" s="21"/>
      <c r="D117" s="21"/>
      <c r="E117" s="25"/>
      <c r="F117" s="26"/>
    </row>
    <row r="118" spans="1:6" s="32" customFormat="1">
      <c r="A118" s="24"/>
      <c r="B118" s="24"/>
      <c r="C118" s="21"/>
      <c r="D118" s="168"/>
      <c r="E118" s="25"/>
      <c r="F118" s="26"/>
    </row>
    <row r="119" spans="1:6" s="32" customFormat="1">
      <c r="A119" s="24"/>
      <c r="B119" s="24"/>
      <c r="C119" s="21"/>
      <c r="D119" s="167"/>
      <c r="E119" s="25"/>
      <c r="F119" s="26"/>
    </row>
    <row r="120" spans="1:6" s="32" customFormat="1">
      <c r="A120" s="24"/>
      <c r="B120" s="24"/>
      <c r="C120" s="21"/>
      <c r="D120" s="167"/>
      <c r="E120" s="25"/>
      <c r="F120" s="26"/>
    </row>
    <row r="121" spans="1:6" s="32" customFormat="1">
      <c r="A121" s="24"/>
      <c r="B121" s="24"/>
      <c r="C121" s="21"/>
      <c r="D121" s="167"/>
      <c r="E121" s="25"/>
      <c r="F121" s="26"/>
    </row>
    <row r="122" spans="1:6" s="32" customFormat="1">
      <c r="A122" s="24"/>
      <c r="B122" s="24"/>
      <c r="C122" s="21"/>
      <c r="D122" s="167"/>
      <c r="E122" s="25"/>
      <c r="F122" s="26"/>
    </row>
    <row r="123" spans="1:6" s="32" customFormat="1">
      <c r="A123" s="24"/>
      <c r="B123" s="24"/>
      <c r="C123" s="21"/>
      <c r="D123" s="167"/>
      <c r="E123" s="25"/>
      <c r="F123" s="26"/>
    </row>
    <row r="124" spans="1:6" s="32" customFormat="1">
      <c r="A124" s="24"/>
      <c r="B124" s="24"/>
      <c r="C124" s="21"/>
      <c r="D124" s="21"/>
      <c r="E124" s="25"/>
      <c r="F124" s="26"/>
    </row>
    <row r="125" spans="1:6" s="32" customFormat="1">
      <c r="A125" s="24"/>
      <c r="B125" s="24"/>
      <c r="C125" s="21"/>
      <c r="D125" s="21"/>
      <c r="E125" s="25"/>
      <c r="F125" s="26"/>
    </row>
    <row r="126" spans="1:6" s="32" customFormat="1">
      <c r="A126" s="24"/>
      <c r="B126" s="24"/>
      <c r="C126" s="21"/>
      <c r="D126" s="21"/>
      <c r="E126" s="25"/>
      <c r="F126" s="26"/>
    </row>
    <row r="127" spans="1:6" s="32" customFormat="1">
      <c r="A127" s="24"/>
      <c r="B127" s="24"/>
      <c r="C127" s="21"/>
      <c r="D127" s="21"/>
      <c r="E127" s="25"/>
      <c r="F127" s="26"/>
    </row>
    <row r="128" spans="1:6" s="32" customFormat="1">
      <c r="A128" s="24"/>
      <c r="B128" s="24"/>
      <c r="C128" s="21"/>
      <c r="D128" s="21"/>
      <c r="E128" s="25"/>
      <c r="F128" s="26"/>
    </row>
    <row r="129" spans="1:6" s="32" customFormat="1">
      <c r="A129" s="394" t="s">
        <v>816</v>
      </c>
      <c r="B129" s="394"/>
      <c r="C129" s="414" t="s">
        <v>822</v>
      </c>
      <c r="D129" s="414"/>
      <c r="E129" s="414"/>
      <c r="F129" s="240" t="s">
        <v>816</v>
      </c>
    </row>
    <row r="130" spans="1:6" s="32" customFormat="1">
      <c r="A130" s="397" t="s">
        <v>1076</v>
      </c>
      <c r="B130" s="397"/>
      <c r="C130" s="410" t="s">
        <v>823</v>
      </c>
      <c r="D130" s="410"/>
      <c r="E130" s="410"/>
      <c r="F130" s="305" t="s">
        <v>824</v>
      </c>
    </row>
    <row r="131" spans="1:6" s="32" customFormat="1">
      <c r="A131" s="393" t="s">
        <v>819</v>
      </c>
      <c r="B131" s="393"/>
      <c r="C131" s="411" t="s">
        <v>825</v>
      </c>
      <c r="D131" s="412"/>
      <c r="E131" s="412"/>
      <c r="F131" s="306" t="s">
        <v>826</v>
      </c>
    </row>
    <row r="132" spans="1:6" s="32" customFormat="1"/>
    <row r="133" spans="1:6" s="32" customFormat="1"/>
    <row r="134" spans="1:6" s="32" customFormat="1"/>
    <row r="135" spans="1:6" s="32" customFormat="1"/>
    <row r="136" spans="1:6" s="32" customFormat="1"/>
    <row r="137" spans="1:6" s="32" customFormat="1"/>
    <row r="138" spans="1:6" s="32" customFormat="1"/>
    <row r="139" spans="1:6" s="32" customFormat="1"/>
    <row r="140" spans="1:6" s="32" customFormat="1"/>
    <row r="141" spans="1:6" s="32" customFormat="1"/>
    <row r="142" spans="1:6" s="32" customFormat="1"/>
    <row r="143" spans="1:6" s="32" customFormat="1"/>
    <row r="144" spans="1:6" s="32" customFormat="1"/>
    <row r="145" s="32" customFormat="1"/>
    <row r="146" s="32" customFormat="1"/>
  </sheetData>
  <mergeCells count="20">
    <mergeCell ref="B1:F1"/>
    <mergeCell ref="B2:F2"/>
    <mergeCell ref="B3:F4"/>
    <mergeCell ref="B5:F5"/>
    <mergeCell ref="C7:F7"/>
    <mergeCell ref="C13:F13"/>
    <mergeCell ref="C14:F14"/>
    <mergeCell ref="C12:F12"/>
    <mergeCell ref="C8:F8"/>
    <mergeCell ref="C10:F10"/>
    <mergeCell ref="C11:F11"/>
    <mergeCell ref="C9:F9"/>
    <mergeCell ref="A130:B130"/>
    <mergeCell ref="C130:E130"/>
    <mergeCell ref="A131:B131"/>
    <mergeCell ref="C131:E131"/>
    <mergeCell ref="A116:B116"/>
    <mergeCell ref="C116:F116"/>
    <mergeCell ref="A129:B129"/>
    <mergeCell ref="C129:E129"/>
  </mergeCells>
  <printOptions horizontalCentered="1"/>
  <pageMargins left="0.3" right="0.3" top="0.75" bottom="0.5" header="0.3" footer="0.3"/>
  <pageSetup paperSize="9" scale="71" fitToHeight="6"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70C0"/>
    <pageSetUpPr fitToPage="1"/>
  </sheetPr>
  <dimension ref="A1:E78"/>
  <sheetViews>
    <sheetView showGridLines="0" view="pageBreakPreview" topLeftCell="A46" zoomScaleNormal="100" zoomScaleSheetLayoutView="100" workbookViewId="0">
      <selection activeCell="A28" sqref="A28"/>
    </sheetView>
  </sheetViews>
  <sheetFormatPr defaultColWidth="9.28515625" defaultRowHeight="12.75"/>
  <cols>
    <col min="1" max="1" width="56.28515625" style="28" customWidth="1"/>
    <col min="2" max="2" width="9.28515625" style="28"/>
    <col min="3" max="3" width="11.7109375" style="106" customWidth="1"/>
    <col min="4" max="4" width="24.28515625" style="106" customWidth="1"/>
    <col min="5" max="5" width="25.28515625" style="182" customWidth="1"/>
    <col min="6" max="16384" width="9.28515625" style="28"/>
  </cols>
  <sheetData>
    <row r="1" spans="1:5" s="174" customFormat="1" ht="32.25" customHeight="1">
      <c r="A1" s="398" t="s">
        <v>494</v>
      </c>
      <c r="B1" s="398"/>
      <c r="C1" s="398"/>
      <c r="D1" s="398"/>
      <c r="E1" s="398"/>
    </row>
    <row r="2" spans="1:5" s="174" customFormat="1" ht="26.25" customHeight="1">
      <c r="A2" s="399" t="s">
        <v>495</v>
      </c>
      <c r="B2" s="399"/>
      <c r="C2" s="399"/>
      <c r="D2" s="399"/>
      <c r="E2" s="399"/>
    </row>
    <row r="3" spans="1:5" s="174" customFormat="1" ht="18" customHeight="1">
      <c r="A3" s="400" t="s">
        <v>496</v>
      </c>
      <c r="B3" s="400"/>
      <c r="C3" s="400"/>
      <c r="D3" s="400"/>
      <c r="E3" s="400"/>
    </row>
    <row r="4" spans="1:5" s="174" customFormat="1" ht="19.5" customHeight="1">
      <c r="A4" s="400"/>
      <c r="B4" s="400"/>
      <c r="C4" s="400"/>
      <c r="D4" s="400"/>
      <c r="E4" s="400"/>
    </row>
    <row r="5" spans="1:5" s="174" customFormat="1">
      <c r="A5" s="401" t="s">
        <v>1070</v>
      </c>
      <c r="B5" s="401"/>
      <c r="C5" s="401"/>
      <c r="D5" s="401"/>
      <c r="E5" s="401"/>
    </row>
    <row r="6" spans="1:5" s="174" customFormat="1">
      <c r="A6" s="170"/>
      <c r="B6" s="170"/>
      <c r="C6" s="170"/>
      <c r="D6" s="170"/>
      <c r="E6" s="170"/>
    </row>
    <row r="7" spans="1:5" s="174" customFormat="1">
      <c r="A7" s="137" t="s">
        <v>450</v>
      </c>
      <c r="B7" s="415" t="s">
        <v>460</v>
      </c>
      <c r="C7" s="415"/>
      <c r="D7" s="415"/>
      <c r="E7" s="415"/>
    </row>
    <row r="8" spans="1:5" s="174" customFormat="1" ht="12.75" customHeight="1">
      <c r="A8" s="138" t="s">
        <v>914</v>
      </c>
      <c r="B8" s="416" t="s">
        <v>593</v>
      </c>
      <c r="C8" s="416"/>
      <c r="D8" s="416"/>
      <c r="E8" s="416"/>
    </row>
    <row r="9" spans="1:5" s="174" customFormat="1" ht="12.75" customHeight="1">
      <c r="A9" s="137" t="s">
        <v>451</v>
      </c>
      <c r="B9" s="415" t="s">
        <v>939</v>
      </c>
      <c r="C9" s="415"/>
      <c r="D9" s="415"/>
      <c r="E9" s="415"/>
    </row>
    <row r="10" spans="1:5" s="174" customFormat="1" ht="12.75" customHeight="1">
      <c r="A10" s="139" t="s">
        <v>453</v>
      </c>
      <c r="B10" s="416" t="s">
        <v>454</v>
      </c>
      <c r="C10" s="416"/>
      <c r="D10" s="416"/>
      <c r="E10" s="416"/>
    </row>
    <row r="11" spans="1:5" s="174" customFormat="1" ht="12.75" customHeight="1">
      <c r="A11" s="137" t="s">
        <v>387</v>
      </c>
      <c r="B11" s="415" t="s">
        <v>485</v>
      </c>
      <c r="C11" s="415"/>
      <c r="D11" s="415"/>
      <c r="E11" s="415"/>
    </row>
    <row r="12" spans="1:5" s="174" customFormat="1" ht="12.75" customHeight="1">
      <c r="A12" s="140" t="s">
        <v>385</v>
      </c>
      <c r="B12" s="416" t="s">
        <v>484</v>
      </c>
      <c r="C12" s="416"/>
      <c r="D12" s="416"/>
      <c r="E12" s="416"/>
    </row>
    <row r="13" spans="1:5" s="174" customFormat="1" ht="12.75" customHeight="1">
      <c r="A13" s="171" t="s">
        <v>138</v>
      </c>
      <c r="B13" s="420" t="s">
        <v>1077</v>
      </c>
      <c r="C13" s="415"/>
      <c r="D13" s="415"/>
      <c r="E13" s="415"/>
    </row>
    <row r="14" spans="1:5" s="174" customFormat="1">
      <c r="A14" s="142" t="s">
        <v>139</v>
      </c>
      <c r="B14" s="388">
        <v>43747</v>
      </c>
      <c r="C14" s="388"/>
      <c r="D14" s="388"/>
      <c r="E14" s="388"/>
    </row>
    <row r="15" spans="1:5" s="174" customFormat="1">
      <c r="A15"/>
      <c r="B15"/>
      <c r="C15" s="162"/>
      <c r="D15" s="162"/>
      <c r="E15" s="175"/>
    </row>
    <row r="16" spans="1:5" s="176" customFormat="1" ht="38.25">
      <c r="A16" s="30" t="s">
        <v>140</v>
      </c>
      <c r="B16" s="30" t="s">
        <v>141</v>
      </c>
      <c r="C16" s="31" t="s">
        <v>142</v>
      </c>
      <c r="D16" s="30" t="s">
        <v>1067</v>
      </c>
      <c r="E16" s="30" t="s">
        <v>954</v>
      </c>
    </row>
    <row r="17" spans="1:5" s="176" customFormat="1" ht="30.75" customHeight="1">
      <c r="A17" s="316" t="s">
        <v>497</v>
      </c>
      <c r="B17" s="220" t="s">
        <v>43</v>
      </c>
      <c r="C17" s="308"/>
      <c r="D17" s="317"/>
      <c r="E17" s="317"/>
    </row>
    <row r="18" spans="1:5" s="176" customFormat="1" ht="30" customHeight="1">
      <c r="A18" s="318" t="s">
        <v>498</v>
      </c>
      <c r="B18" s="319" t="s">
        <v>8</v>
      </c>
      <c r="C18" s="320"/>
      <c r="D18" s="256">
        <v>81773170563</v>
      </c>
      <c r="E18" s="256">
        <v>-15625578210</v>
      </c>
    </row>
    <row r="19" spans="1:5" s="176" customFormat="1" ht="40.5" customHeight="1">
      <c r="A19" s="318" t="s">
        <v>499</v>
      </c>
      <c r="B19" s="319" t="s">
        <v>9</v>
      </c>
      <c r="C19" s="320"/>
      <c r="D19" s="256">
        <v>-70714677444</v>
      </c>
      <c r="E19" s="256">
        <v>13103922520</v>
      </c>
    </row>
    <row r="20" spans="1:5" s="176" customFormat="1" ht="42.75" customHeight="1">
      <c r="A20" s="321" t="s">
        <v>500</v>
      </c>
      <c r="B20" s="218" t="s">
        <v>10</v>
      </c>
      <c r="C20" s="152"/>
      <c r="D20" s="257">
        <v>-70656821878</v>
      </c>
      <c r="E20" s="257">
        <v>13120145923</v>
      </c>
    </row>
    <row r="21" spans="1:5" s="176" customFormat="1" ht="28.5" customHeight="1">
      <c r="A21" s="321" t="s">
        <v>501</v>
      </c>
      <c r="B21" s="218" t="s">
        <v>19</v>
      </c>
      <c r="C21" s="152"/>
      <c r="D21" s="258">
        <v>-57855566</v>
      </c>
      <c r="E21" s="258">
        <v>-16223403</v>
      </c>
    </row>
    <row r="22" spans="1:5" s="176" customFormat="1" ht="28.5" customHeight="1">
      <c r="A22" s="318" t="s">
        <v>502</v>
      </c>
      <c r="B22" s="319" t="s">
        <v>20</v>
      </c>
      <c r="C22" s="320"/>
      <c r="D22" s="256">
        <v>11058493119</v>
      </c>
      <c r="E22" s="256">
        <v>-2521655690</v>
      </c>
    </row>
    <row r="23" spans="1:5" s="176" customFormat="1" ht="28.5" customHeight="1">
      <c r="A23" s="322" t="s">
        <v>503</v>
      </c>
      <c r="B23" s="221" t="s">
        <v>26</v>
      </c>
      <c r="C23" s="278"/>
      <c r="D23" s="258">
        <v>160276810428</v>
      </c>
      <c r="E23" s="258">
        <v>63288749677</v>
      </c>
    </row>
    <row r="24" spans="1:5" s="176" customFormat="1" ht="43.5" customHeight="1">
      <c r="A24" s="322" t="s">
        <v>504</v>
      </c>
      <c r="B24" s="218" t="s">
        <v>21</v>
      </c>
      <c r="C24" s="152"/>
      <c r="D24" s="258">
        <v>1407776000</v>
      </c>
      <c r="E24" s="258">
        <v>-1407776000</v>
      </c>
    </row>
    <row r="25" spans="1:5" s="176" customFormat="1" ht="30" customHeight="1">
      <c r="A25" s="322" t="s">
        <v>505</v>
      </c>
      <c r="B25" s="218" t="s">
        <v>22</v>
      </c>
      <c r="C25" s="152"/>
      <c r="D25" s="258">
        <v>4700150480</v>
      </c>
      <c r="E25" s="258">
        <v>-1538202615</v>
      </c>
    </row>
    <row r="26" spans="1:5" s="176" customFormat="1" ht="30" customHeight="1">
      <c r="A26" s="321" t="s">
        <v>506</v>
      </c>
      <c r="B26" s="218" t="s">
        <v>23</v>
      </c>
      <c r="C26" s="152"/>
      <c r="D26" s="258">
        <v>0</v>
      </c>
      <c r="E26" s="258">
        <v>0</v>
      </c>
    </row>
    <row r="27" spans="1:5" s="176" customFormat="1" ht="30" customHeight="1">
      <c r="A27" s="321" t="s">
        <v>1087</v>
      </c>
      <c r="B27" s="218" t="s">
        <v>24</v>
      </c>
      <c r="C27" s="152"/>
      <c r="D27" s="258">
        <v>0</v>
      </c>
      <c r="E27" s="258">
        <v>0</v>
      </c>
    </row>
    <row r="28" spans="1:5" s="176" customFormat="1" ht="40.5" customHeight="1">
      <c r="A28" s="321" t="s">
        <v>507</v>
      </c>
      <c r="B28" s="218" t="s">
        <v>18</v>
      </c>
      <c r="C28" s="152"/>
      <c r="D28" s="258">
        <v>-1771104000</v>
      </c>
      <c r="E28" s="258">
        <v>1771104000</v>
      </c>
    </row>
    <row r="29" spans="1:5" s="176" customFormat="1" ht="57" customHeight="1">
      <c r="A29" s="321" t="s">
        <v>508</v>
      </c>
      <c r="B29" s="218" t="s">
        <v>17</v>
      </c>
      <c r="C29" s="152"/>
      <c r="D29" s="258">
        <v>77360487</v>
      </c>
      <c r="E29" s="258">
        <v>-258667334</v>
      </c>
    </row>
    <row r="30" spans="1:5" s="176" customFormat="1" ht="29.25" customHeight="1">
      <c r="A30" s="321" t="s">
        <v>509</v>
      </c>
      <c r="B30" s="218" t="s">
        <v>16</v>
      </c>
      <c r="C30" s="152"/>
      <c r="D30" s="258">
        <v>0</v>
      </c>
      <c r="E30" s="258">
        <v>0</v>
      </c>
    </row>
    <row r="31" spans="1:5" s="176" customFormat="1" ht="42" customHeight="1">
      <c r="A31" s="321" t="s">
        <v>510</v>
      </c>
      <c r="B31" s="218" t="s">
        <v>15</v>
      </c>
      <c r="C31" s="152"/>
      <c r="D31" s="258">
        <v>23049035</v>
      </c>
      <c r="E31" s="258">
        <v>-21315860</v>
      </c>
    </row>
    <row r="32" spans="1:5" s="176" customFormat="1" ht="30" customHeight="1">
      <c r="A32" s="321" t="s">
        <v>511</v>
      </c>
      <c r="B32" s="218" t="s">
        <v>14</v>
      </c>
      <c r="C32" s="152"/>
      <c r="D32" s="258">
        <v>-867010000</v>
      </c>
      <c r="E32" s="258">
        <v>919110000</v>
      </c>
    </row>
    <row r="33" spans="1:5" s="176" customFormat="1" ht="43.5" customHeight="1">
      <c r="A33" s="321" t="s">
        <v>512</v>
      </c>
      <c r="B33" s="218" t="s">
        <v>25</v>
      </c>
      <c r="C33" s="152"/>
      <c r="D33" s="258">
        <v>-2051306470</v>
      </c>
      <c r="E33" s="258">
        <v>-2009945545</v>
      </c>
    </row>
    <row r="34" spans="1:5" s="176" customFormat="1" ht="30" customHeight="1">
      <c r="A34" s="321" t="s">
        <v>513</v>
      </c>
      <c r="B34" s="218" t="s">
        <v>514</v>
      </c>
      <c r="C34" s="152"/>
      <c r="D34" s="258">
        <v>-483406</v>
      </c>
      <c r="E34" s="258">
        <v>9006659</v>
      </c>
    </row>
    <row r="35" spans="1:5" s="176" customFormat="1" ht="43.5" customHeight="1">
      <c r="A35" s="321" t="s">
        <v>515</v>
      </c>
      <c r="B35" s="218" t="s">
        <v>516</v>
      </c>
      <c r="C35" s="152"/>
      <c r="D35" s="258">
        <v>-199325107</v>
      </c>
      <c r="E35" s="258">
        <v>-255526332</v>
      </c>
    </row>
    <row r="36" spans="1:5" s="176" customFormat="1" ht="30.75" customHeight="1">
      <c r="A36" s="321" t="s">
        <v>517</v>
      </c>
      <c r="B36" s="218" t="s">
        <v>518</v>
      </c>
      <c r="C36" s="152"/>
      <c r="D36" s="258">
        <v>0</v>
      </c>
      <c r="E36" s="258">
        <v>0</v>
      </c>
    </row>
    <row r="37" spans="1:5" s="176" customFormat="1" ht="30.75" customHeight="1">
      <c r="A37" s="323" t="s">
        <v>519</v>
      </c>
      <c r="B37" s="324" t="s">
        <v>520</v>
      </c>
      <c r="C37" s="325"/>
      <c r="D37" s="259">
        <v>172654410566</v>
      </c>
      <c r="E37" s="259">
        <v>57974880960</v>
      </c>
    </row>
    <row r="38" spans="1:5" s="176" customFormat="1" ht="33.75" customHeight="1">
      <c r="A38" s="316" t="s">
        <v>521</v>
      </c>
      <c r="B38" s="220" t="s">
        <v>49</v>
      </c>
      <c r="C38" s="308"/>
      <c r="D38" s="260"/>
      <c r="E38" s="260">
        <v>0</v>
      </c>
    </row>
    <row r="39" spans="1:5" s="176" customFormat="1" ht="29.25" customHeight="1">
      <c r="A39" s="321" t="s">
        <v>522</v>
      </c>
      <c r="B39" s="218" t="s">
        <v>12</v>
      </c>
      <c r="C39" s="152"/>
      <c r="D39" s="258">
        <v>11539041503</v>
      </c>
      <c r="E39" s="258">
        <v>25372298072</v>
      </c>
    </row>
    <row r="40" spans="1:5" s="176" customFormat="1" ht="29.25" customHeight="1">
      <c r="A40" s="321" t="s">
        <v>523</v>
      </c>
      <c r="B40" s="218" t="s">
        <v>11</v>
      </c>
      <c r="C40" s="152"/>
      <c r="D40" s="258">
        <v>-227251293147</v>
      </c>
      <c r="E40" s="258">
        <v>-92553918824</v>
      </c>
    </row>
    <row r="41" spans="1:5" s="176" customFormat="1" ht="29.25" customHeight="1">
      <c r="A41" s="321" t="s">
        <v>524</v>
      </c>
      <c r="B41" s="218" t="s">
        <v>525</v>
      </c>
      <c r="C41" s="152"/>
      <c r="D41" s="258">
        <v>0</v>
      </c>
      <c r="E41" s="258">
        <v>0</v>
      </c>
    </row>
    <row r="42" spans="1:5" s="176" customFormat="1" ht="29.25" customHeight="1">
      <c r="A42" s="321" t="s">
        <v>526</v>
      </c>
      <c r="B42" s="218" t="s">
        <v>527</v>
      </c>
      <c r="C42" s="152"/>
      <c r="D42" s="258">
        <v>0</v>
      </c>
      <c r="E42" s="258">
        <v>0</v>
      </c>
    </row>
    <row r="43" spans="1:5" s="176" customFormat="1" ht="29.25" customHeight="1">
      <c r="A43" s="321" t="s">
        <v>528</v>
      </c>
      <c r="B43" s="218" t="s">
        <v>529</v>
      </c>
      <c r="C43" s="152"/>
      <c r="D43" s="258">
        <v>0</v>
      </c>
      <c r="E43" s="258">
        <v>0</v>
      </c>
    </row>
    <row r="44" spans="1:5" s="176" customFormat="1" ht="36" customHeight="1">
      <c r="A44" s="323" t="s">
        <v>530</v>
      </c>
      <c r="B44" s="324" t="s">
        <v>13</v>
      </c>
      <c r="C44" s="325"/>
      <c r="D44" s="259">
        <v>-215712251644</v>
      </c>
      <c r="E44" s="259">
        <v>-67181620752</v>
      </c>
    </row>
    <row r="45" spans="1:5" s="176" customFormat="1" ht="42" customHeight="1">
      <c r="A45" s="316" t="s">
        <v>531</v>
      </c>
      <c r="B45" s="220" t="s">
        <v>41</v>
      </c>
      <c r="C45" s="308"/>
      <c r="D45" s="261">
        <v>-43057841078</v>
      </c>
      <c r="E45" s="261">
        <v>-9206739792</v>
      </c>
    </row>
    <row r="46" spans="1:5" s="176" customFormat="1" ht="33" customHeight="1">
      <c r="A46" s="316" t="s">
        <v>532</v>
      </c>
      <c r="B46" s="220" t="s">
        <v>533</v>
      </c>
      <c r="C46" s="308"/>
      <c r="D46" s="261">
        <v>47915864453</v>
      </c>
      <c r="E46" s="261">
        <v>57122604245</v>
      </c>
    </row>
    <row r="47" spans="1:5" s="176" customFormat="1" ht="29.25" customHeight="1">
      <c r="A47" s="321" t="s">
        <v>534</v>
      </c>
      <c r="B47" s="218" t="s">
        <v>535</v>
      </c>
      <c r="C47" s="152"/>
      <c r="D47" s="258">
        <v>47915864453</v>
      </c>
      <c r="E47" s="258">
        <v>57122604245</v>
      </c>
    </row>
    <row r="48" spans="1:5" s="176" customFormat="1" ht="29.25" customHeight="1">
      <c r="A48" s="326" t="s">
        <v>989</v>
      </c>
      <c r="B48" s="218" t="s">
        <v>536</v>
      </c>
      <c r="C48" s="152"/>
      <c r="D48" s="258">
        <v>46468905203</v>
      </c>
      <c r="E48" s="258">
        <v>53250350059</v>
      </c>
    </row>
    <row r="49" spans="1:5" s="176" customFormat="1" ht="34.5" customHeight="1">
      <c r="A49" s="326" t="s">
        <v>986</v>
      </c>
      <c r="B49" s="218" t="s">
        <v>537</v>
      </c>
      <c r="C49" s="152"/>
      <c r="D49" s="257">
        <v>1446959250</v>
      </c>
      <c r="E49" s="257">
        <v>3872254186</v>
      </c>
    </row>
    <row r="50" spans="1:5" s="176" customFormat="1" ht="32.25" customHeight="1">
      <c r="A50" s="326" t="s">
        <v>987</v>
      </c>
      <c r="B50" s="218" t="s">
        <v>538</v>
      </c>
      <c r="C50" s="152"/>
      <c r="D50" s="258">
        <v>0</v>
      </c>
      <c r="E50" s="258">
        <v>0</v>
      </c>
    </row>
    <row r="51" spans="1:5" s="176" customFormat="1" ht="29.25" customHeight="1">
      <c r="A51" s="316" t="s">
        <v>539</v>
      </c>
      <c r="B51" s="220" t="s">
        <v>540</v>
      </c>
      <c r="C51" s="308"/>
      <c r="D51" s="261">
        <v>4858023375</v>
      </c>
      <c r="E51" s="261">
        <v>47915864453</v>
      </c>
    </row>
    <row r="52" spans="1:5" s="176" customFormat="1" ht="29.25" customHeight="1">
      <c r="A52" s="321" t="s">
        <v>541</v>
      </c>
      <c r="B52" s="218" t="s">
        <v>542</v>
      </c>
      <c r="C52" s="152"/>
      <c r="D52" s="258">
        <v>4858023375</v>
      </c>
      <c r="E52" s="258">
        <v>47915864453</v>
      </c>
    </row>
    <row r="53" spans="1:5" s="176" customFormat="1" ht="29.25" customHeight="1">
      <c r="A53" s="326" t="s">
        <v>989</v>
      </c>
      <c r="B53" s="218" t="s">
        <v>543</v>
      </c>
      <c r="C53" s="152"/>
      <c r="D53" s="258">
        <v>4817023375</v>
      </c>
      <c r="E53" s="258">
        <v>46468905203</v>
      </c>
    </row>
    <row r="54" spans="1:5" s="176" customFormat="1" ht="29.25" customHeight="1">
      <c r="A54" s="326" t="s">
        <v>986</v>
      </c>
      <c r="B54" s="218" t="s">
        <v>544</v>
      </c>
      <c r="C54" s="152"/>
      <c r="D54" s="257">
        <v>41000000</v>
      </c>
      <c r="E54" s="257">
        <v>1446959250</v>
      </c>
    </row>
    <row r="55" spans="1:5" s="176" customFormat="1" ht="33.75" customHeight="1">
      <c r="A55" s="326" t="s">
        <v>987</v>
      </c>
      <c r="B55" s="218" t="s">
        <v>545</v>
      </c>
      <c r="C55" s="152"/>
      <c r="D55" s="258">
        <v>0</v>
      </c>
      <c r="E55" s="258">
        <v>0</v>
      </c>
    </row>
    <row r="56" spans="1:5" s="176" customFormat="1" ht="29.25" customHeight="1">
      <c r="A56" s="316" t="s">
        <v>546</v>
      </c>
      <c r="B56" s="220" t="s">
        <v>547</v>
      </c>
      <c r="C56" s="308"/>
      <c r="D56" s="262">
        <v>-43057841078</v>
      </c>
      <c r="E56" s="262">
        <v>-9206739792</v>
      </c>
    </row>
    <row r="57" spans="1:5" s="176" customFormat="1" ht="29.25" customHeight="1">
      <c r="A57" s="327" t="s">
        <v>548</v>
      </c>
      <c r="B57" s="328" t="s">
        <v>549</v>
      </c>
      <c r="C57" s="152"/>
      <c r="D57" s="329"/>
      <c r="E57" s="329"/>
    </row>
    <row r="58" spans="1:5" s="176" customFormat="1">
      <c r="A58" s="330"/>
      <c r="B58" s="331"/>
      <c r="C58" s="331"/>
      <c r="D58" s="332"/>
      <c r="E58" s="332"/>
    </row>
    <row r="59" spans="1:5" s="176" customFormat="1">
      <c r="A59" s="21"/>
      <c r="B59" s="21"/>
      <c r="C59" s="21"/>
      <c r="D59" s="22"/>
      <c r="E59" s="21"/>
    </row>
    <row r="60" spans="1:5" s="176" customFormat="1">
      <c r="A60" s="33"/>
      <c r="B60" s="33"/>
      <c r="C60" s="35"/>
      <c r="D60" s="35"/>
      <c r="E60" s="35"/>
    </row>
    <row r="61" spans="1:5" s="176" customFormat="1">
      <c r="A61" s="241" t="s">
        <v>813</v>
      </c>
      <c r="B61" s="417" t="s">
        <v>814</v>
      </c>
      <c r="C61" s="417"/>
      <c r="D61" s="417"/>
      <c r="E61" s="417"/>
    </row>
    <row r="62" spans="1:5" s="176" customFormat="1">
      <c r="A62" s="242"/>
      <c r="B62" s="242"/>
      <c r="C62" s="242"/>
      <c r="D62" s="242"/>
      <c r="E62" s="242"/>
    </row>
    <row r="63" spans="1:5" s="176" customFormat="1">
      <c r="A63" s="242"/>
      <c r="B63" s="242"/>
      <c r="C63" s="242"/>
      <c r="D63" s="242"/>
      <c r="E63" s="242"/>
    </row>
    <row r="64" spans="1:5" s="176" customFormat="1">
      <c r="A64" s="242"/>
      <c r="B64" s="242"/>
      <c r="C64" s="242"/>
      <c r="D64" s="242"/>
      <c r="E64" s="242"/>
    </row>
    <row r="65" spans="1:5" s="176" customFormat="1">
      <c r="A65" s="242"/>
      <c r="B65" s="242"/>
      <c r="C65" s="242"/>
      <c r="D65" s="242"/>
      <c r="E65" s="242"/>
    </row>
    <row r="66" spans="1:5" s="176" customFormat="1">
      <c r="A66" s="242"/>
      <c r="B66" s="242"/>
      <c r="C66" s="242"/>
      <c r="D66" s="242"/>
      <c r="E66" s="242"/>
    </row>
    <row r="67" spans="1:5" s="176" customFormat="1">
      <c r="A67" s="242"/>
      <c r="B67" s="242"/>
      <c r="C67" s="242"/>
      <c r="D67" s="242"/>
      <c r="E67" s="242"/>
    </row>
    <row r="68" spans="1:5" s="176" customFormat="1">
      <c r="A68" s="242"/>
      <c r="B68" s="242"/>
      <c r="C68" s="242"/>
      <c r="D68" s="242"/>
      <c r="E68" s="242"/>
    </row>
    <row r="69" spans="1:5" s="176" customFormat="1">
      <c r="A69" s="242"/>
      <c r="B69" s="242"/>
      <c r="C69" s="242"/>
      <c r="D69" s="242"/>
      <c r="E69" s="242"/>
    </row>
    <row r="70" spans="1:5" s="176" customFormat="1">
      <c r="A70" s="242"/>
      <c r="B70" s="242"/>
      <c r="C70" s="242"/>
      <c r="D70" s="242"/>
      <c r="E70" s="242"/>
    </row>
    <row r="71" spans="1:5" s="176" customFormat="1">
      <c r="A71" s="242"/>
      <c r="B71" s="242"/>
      <c r="C71" s="242"/>
      <c r="D71" s="242"/>
      <c r="E71" s="242"/>
    </row>
    <row r="72" spans="1:5" s="176" customFormat="1">
      <c r="A72" s="242"/>
      <c r="B72" s="242"/>
      <c r="C72" s="242"/>
      <c r="D72" s="242"/>
      <c r="E72" s="242"/>
    </row>
    <row r="73" spans="1:5" s="176" customFormat="1">
      <c r="A73" s="228" t="s">
        <v>815</v>
      </c>
      <c r="B73" s="418" t="s">
        <v>828</v>
      </c>
      <c r="C73" s="418"/>
      <c r="D73" s="418"/>
      <c r="E73" s="240" t="s">
        <v>829</v>
      </c>
    </row>
    <row r="74" spans="1:5" s="176" customFormat="1">
      <c r="A74" s="229" t="s">
        <v>1076</v>
      </c>
      <c r="B74" s="418" t="s">
        <v>827</v>
      </c>
      <c r="C74" s="418"/>
      <c r="D74" s="418"/>
      <c r="E74" s="231" t="s">
        <v>830</v>
      </c>
    </row>
    <row r="75" spans="1:5" s="176" customFormat="1">
      <c r="A75" s="230" t="s">
        <v>819</v>
      </c>
      <c r="B75" s="419" t="s">
        <v>820</v>
      </c>
      <c r="C75" s="419"/>
      <c r="D75" s="419"/>
      <c r="E75" s="23" t="s">
        <v>831</v>
      </c>
    </row>
    <row r="76" spans="1:5" s="176" customFormat="1">
      <c r="A76" s="177"/>
      <c r="B76" s="177"/>
      <c r="C76" s="178"/>
      <c r="D76" s="178"/>
      <c r="E76" s="179"/>
    </row>
    <row r="77" spans="1:5" s="176" customFormat="1">
      <c r="A77" s="177"/>
      <c r="B77" s="177"/>
      <c r="C77" s="178"/>
      <c r="D77" s="178"/>
      <c r="E77" s="179"/>
    </row>
    <row r="78" spans="1:5" s="32" customFormat="1">
      <c r="C78" s="180"/>
      <c r="D78" s="180"/>
      <c r="E78" s="181"/>
    </row>
  </sheetData>
  <mergeCells count="16">
    <mergeCell ref="B13:E13"/>
    <mergeCell ref="B8:E8"/>
    <mergeCell ref="B9:E9"/>
    <mergeCell ref="B10:E10"/>
    <mergeCell ref="B11:E11"/>
    <mergeCell ref="B12:E12"/>
    <mergeCell ref="A1:E1"/>
    <mergeCell ref="A2:E2"/>
    <mergeCell ref="A3:E4"/>
    <mergeCell ref="A5:E5"/>
    <mergeCell ref="B7:E7"/>
    <mergeCell ref="B61:E61"/>
    <mergeCell ref="B73:D73"/>
    <mergeCell ref="B74:D74"/>
    <mergeCell ref="B75:D75"/>
    <mergeCell ref="B14:E14"/>
  </mergeCells>
  <dataValidations count="2">
    <dataValidation allowBlank="1" showInputMessage="1" showErrorMessage="1" promptTitle="Lưu ý nhập liệu!" prompt="Nhập năm báo cáo!" sqref="D16:E16" xr:uid="{00000000-0002-0000-0300-000000000000}"/>
    <dataValidation type="decimal" allowBlank="1" showInputMessage="1" showErrorMessage="1" errorTitle="Sai kiểu dữ liệu!" error="Dữ liệu nhập vào phải là kiểu số!" sqref="D17:E57" xr:uid="{00000000-0002-0000-0300-000001000000}">
      <formula1>-9999999999999990000</formula1>
      <formula2>99999999999999900000</formula2>
    </dataValidation>
  </dataValidations>
  <printOptions horizontalCentered="1"/>
  <pageMargins left="0.3" right="0.3" top="0.75" bottom="0.5" header="0.3" footer="0.3"/>
  <pageSetup paperSize="9" scale="78" fitToHeight="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70C0"/>
    <pageSetUpPr fitToPage="1"/>
  </sheetPr>
  <dimension ref="A1:F105"/>
  <sheetViews>
    <sheetView view="pageBreakPreview" topLeftCell="A15" zoomScale="85" zoomScaleNormal="100" zoomScaleSheetLayoutView="85" workbookViewId="0">
      <selection activeCell="H27" sqref="H27"/>
    </sheetView>
  </sheetViews>
  <sheetFormatPr defaultColWidth="9.28515625" defaultRowHeight="15"/>
  <cols>
    <col min="1" max="1" width="5.28515625" style="46" customWidth="1"/>
    <col min="2" max="2" width="46" style="46" customWidth="1"/>
    <col min="3" max="3" width="13.5703125" style="46" customWidth="1"/>
    <col min="4" max="4" width="23.7109375" style="47" customWidth="1"/>
    <col min="5" max="5" width="22.7109375" style="47" customWidth="1"/>
    <col min="6" max="6" width="17.42578125" style="46" customWidth="1"/>
    <col min="7" max="16384" width="9.28515625" style="46"/>
  </cols>
  <sheetData>
    <row r="1" spans="1:6" ht="23.25" customHeight="1">
      <c r="A1" s="421" t="s">
        <v>217</v>
      </c>
      <c r="B1" s="421"/>
      <c r="C1" s="421"/>
      <c r="D1" s="421"/>
      <c r="E1" s="421"/>
      <c r="F1" s="421"/>
    </row>
    <row r="2" spans="1:6" ht="25.5" customHeight="1">
      <c r="A2" s="399" t="s">
        <v>912</v>
      </c>
      <c r="B2" s="399"/>
      <c r="C2" s="399"/>
      <c r="D2" s="399"/>
      <c r="E2" s="399"/>
      <c r="F2" s="399"/>
    </row>
    <row r="3" spans="1:6">
      <c r="A3" s="400" t="s">
        <v>219</v>
      </c>
      <c r="B3" s="400"/>
      <c r="C3" s="400"/>
      <c r="D3" s="400"/>
      <c r="E3" s="400"/>
      <c r="F3" s="42"/>
    </row>
    <row r="4" spans="1:6" ht="21.6" customHeight="1">
      <c r="A4" s="400"/>
      <c r="B4" s="400"/>
      <c r="C4" s="400"/>
      <c r="D4" s="400"/>
      <c r="E4" s="400"/>
      <c r="F4" s="42"/>
    </row>
    <row r="5" spans="1:6">
      <c r="A5" s="401" t="s">
        <v>1069</v>
      </c>
      <c r="B5" s="401"/>
      <c r="C5" s="401"/>
      <c r="D5" s="401"/>
      <c r="E5" s="401"/>
      <c r="F5" s="42"/>
    </row>
    <row r="6" spans="1:6">
      <c r="A6" s="18"/>
      <c r="B6" s="18"/>
      <c r="C6" s="18"/>
      <c r="D6" s="18"/>
      <c r="E6" s="18"/>
      <c r="F6" s="42"/>
    </row>
    <row r="7" spans="1:6">
      <c r="A7" s="422" t="s">
        <v>450</v>
      </c>
      <c r="B7" s="422"/>
      <c r="C7" s="415" t="s">
        <v>460</v>
      </c>
      <c r="D7" s="415"/>
      <c r="E7" s="415"/>
      <c r="F7" s="415"/>
    </row>
    <row r="8" spans="1:6" ht="15" customHeight="1">
      <c r="A8" s="425" t="s">
        <v>914</v>
      </c>
      <c r="B8" s="425"/>
      <c r="C8" s="416" t="s">
        <v>593</v>
      </c>
      <c r="D8" s="416"/>
      <c r="E8" s="416"/>
      <c r="F8" s="416"/>
    </row>
    <row r="9" spans="1:6" ht="15" customHeight="1">
      <c r="A9" s="422" t="s">
        <v>451</v>
      </c>
      <c r="B9" s="422"/>
      <c r="C9" s="415" t="s">
        <v>939</v>
      </c>
      <c r="D9" s="415"/>
      <c r="E9" s="415"/>
      <c r="F9" s="415"/>
    </row>
    <row r="10" spans="1:6" ht="15" customHeight="1">
      <c r="A10" s="426" t="s">
        <v>453</v>
      </c>
      <c r="B10" s="426"/>
      <c r="C10" s="416" t="s">
        <v>454</v>
      </c>
      <c r="D10" s="416"/>
      <c r="E10" s="416"/>
      <c r="F10" s="416"/>
    </row>
    <row r="11" spans="1:6" ht="15" customHeight="1">
      <c r="A11" s="422" t="s">
        <v>387</v>
      </c>
      <c r="B11" s="422"/>
      <c r="C11" s="415" t="s">
        <v>485</v>
      </c>
      <c r="D11" s="415"/>
      <c r="E11" s="415"/>
      <c r="F11" s="415"/>
    </row>
    <row r="12" spans="1:6" ht="15" customHeight="1">
      <c r="A12" s="427" t="s">
        <v>385</v>
      </c>
      <c r="B12" s="427"/>
      <c r="C12" s="416" t="s">
        <v>484</v>
      </c>
      <c r="D12" s="416"/>
      <c r="E12" s="416"/>
      <c r="F12" s="416"/>
    </row>
    <row r="13" spans="1:6" ht="15" customHeight="1">
      <c r="A13" s="423" t="s">
        <v>138</v>
      </c>
      <c r="B13" s="423"/>
      <c r="C13" s="415" t="s">
        <v>1077</v>
      </c>
      <c r="D13" s="415"/>
      <c r="E13" s="415"/>
      <c r="F13" s="415"/>
    </row>
    <row r="14" spans="1:6">
      <c r="A14" s="424" t="s">
        <v>139</v>
      </c>
      <c r="B14" s="424"/>
      <c r="C14" s="388">
        <v>43747</v>
      </c>
      <c r="D14" s="388"/>
      <c r="E14" s="388"/>
      <c r="F14" s="388"/>
    </row>
    <row r="15" spans="1:6">
      <c r="A15" s="10"/>
      <c r="B15" s="10"/>
      <c r="C15" s="65"/>
      <c r="D15" s="151"/>
      <c r="E15" s="151"/>
      <c r="F15" s="65"/>
    </row>
    <row r="16" spans="1:6">
      <c r="A16" s="147" t="s">
        <v>43</v>
      </c>
      <c r="B16" s="148" t="s">
        <v>471</v>
      </c>
      <c r="C16" s="65"/>
      <c r="D16" s="151"/>
      <c r="E16" s="151"/>
      <c r="F16" s="65"/>
    </row>
    <row r="17" spans="1:6" ht="52.5" customHeight="1">
      <c r="A17" s="333" t="s">
        <v>220</v>
      </c>
      <c r="B17" s="333" t="s">
        <v>221</v>
      </c>
      <c r="C17" s="333" t="s">
        <v>222</v>
      </c>
      <c r="D17" s="334" t="s">
        <v>1068</v>
      </c>
      <c r="E17" s="334" t="s">
        <v>955</v>
      </c>
      <c r="F17" s="335" t="s">
        <v>223</v>
      </c>
    </row>
    <row r="18" spans="1:6" ht="32.25" customHeight="1">
      <c r="A18" s="336" t="s">
        <v>43</v>
      </c>
      <c r="B18" s="269" t="s">
        <v>224</v>
      </c>
      <c r="C18" s="59" t="s">
        <v>1019</v>
      </c>
      <c r="D18" s="60"/>
      <c r="E18" s="60"/>
      <c r="F18" s="154"/>
    </row>
    <row r="19" spans="1:6" ht="32.25" customHeight="1">
      <c r="A19" s="313" t="s">
        <v>79</v>
      </c>
      <c r="B19" s="165" t="s">
        <v>225</v>
      </c>
      <c r="C19" s="155" t="s">
        <v>80</v>
      </c>
      <c r="D19" s="281">
        <v>4858023375</v>
      </c>
      <c r="E19" s="281">
        <v>47915864453</v>
      </c>
      <c r="F19" s="282">
        <v>3.365439404961032E-2</v>
      </c>
    </row>
    <row r="20" spans="1:6" ht="32.25" customHeight="1">
      <c r="A20" s="169"/>
      <c r="B20" s="165" t="s">
        <v>226</v>
      </c>
      <c r="C20" s="155" t="s">
        <v>81</v>
      </c>
      <c r="D20" s="281">
        <v>0</v>
      </c>
      <c r="E20" s="281">
        <v>0</v>
      </c>
      <c r="F20" s="282" t="s">
        <v>584</v>
      </c>
    </row>
    <row r="21" spans="1:6" ht="32.25" customHeight="1">
      <c r="A21" s="169"/>
      <c r="B21" s="165" t="s">
        <v>227</v>
      </c>
      <c r="C21" s="155" t="s">
        <v>82</v>
      </c>
      <c r="D21" s="281">
        <v>4858023375</v>
      </c>
      <c r="E21" s="281">
        <v>37915864453</v>
      </c>
      <c r="F21" s="282">
        <v>3.9067228921106846E-2</v>
      </c>
    </row>
    <row r="22" spans="1:6" ht="40.5" customHeight="1">
      <c r="A22" s="169"/>
      <c r="B22" s="165" t="s">
        <v>595</v>
      </c>
      <c r="C22" s="155" t="s">
        <v>598</v>
      </c>
      <c r="D22" s="281">
        <v>41000000</v>
      </c>
      <c r="E22" s="281">
        <v>1008010000</v>
      </c>
      <c r="F22" s="282">
        <v>1.1714285714285715</v>
      </c>
    </row>
    <row r="23" spans="1:6" ht="32.25" customHeight="1">
      <c r="A23" s="169"/>
      <c r="B23" s="165" t="s">
        <v>596</v>
      </c>
      <c r="C23" s="155" t="s">
        <v>599</v>
      </c>
      <c r="D23" s="281">
        <v>0</v>
      </c>
      <c r="E23" s="281">
        <v>438949250</v>
      </c>
      <c r="F23" s="282">
        <v>0</v>
      </c>
    </row>
    <row r="24" spans="1:6" ht="32.25" customHeight="1">
      <c r="A24" s="169"/>
      <c r="B24" s="165" t="s">
        <v>597</v>
      </c>
      <c r="C24" s="155" t="s">
        <v>600</v>
      </c>
      <c r="D24" s="281">
        <v>4817023375</v>
      </c>
      <c r="E24" s="281">
        <v>35469305203</v>
      </c>
      <c r="F24" s="282">
        <v>4.1343627053462201E-2</v>
      </c>
    </row>
    <row r="25" spans="1:6" ht="48" customHeight="1">
      <c r="A25" s="169"/>
      <c r="B25" s="165" t="s">
        <v>936</v>
      </c>
      <c r="C25" s="155" t="s">
        <v>928</v>
      </c>
      <c r="D25" s="281">
        <v>0</v>
      </c>
      <c r="E25" s="281">
        <v>999600000</v>
      </c>
      <c r="F25" s="282">
        <v>0</v>
      </c>
    </row>
    <row r="26" spans="1:6" ht="32.25" customHeight="1">
      <c r="A26" s="169"/>
      <c r="B26" s="165" t="s">
        <v>228</v>
      </c>
      <c r="C26" s="155" t="s">
        <v>83</v>
      </c>
      <c r="D26" s="281">
        <v>0</v>
      </c>
      <c r="E26" s="281">
        <v>10000000000</v>
      </c>
      <c r="F26" s="282">
        <v>0</v>
      </c>
    </row>
    <row r="27" spans="1:6" ht="32.25" customHeight="1">
      <c r="A27" s="169" t="s">
        <v>84</v>
      </c>
      <c r="B27" s="165" t="s">
        <v>475</v>
      </c>
      <c r="C27" s="155" t="s">
        <v>85</v>
      </c>
      <c r="D27" s="281">
        <v>864628088050</v>
      </c>
      <c r="E27" s="281">
        <v>954248076600</v>
      </c>
      <c r="F27" s="282">
        <v>0.72888420441721924</v>
      </c>
    </row>
    <row r="28" spans="1:6" ht="32.25" customHeight="1">
      <c r="A28" s="169"/>
      <c r="B28" s="157" t="s">
        <v>230</v>
      </c>
      <c r="C28" s="155" t="s">
        <v>86</v>
      </c>
      <c r="D28" s="281">
        <v>739131288050</v>
      </c>
      <c r="E28" s="281">
        <v>784100776600</v>
      </c>
      <c r="F28" s="282">
        <v>0.72040656448132545</v>
      </c>
    </row>
    <row r="29" spans="1:6" ht="32.25" customHeight="1">
      <c r="A29" s="169"/>
      <c r="B29" s="157" t="s">
        <v>609</v>
      </c>
      <c r="C29" s="155" t="s">
        <v>87</v>
      </c>
      <c r="D29" s="281">
        <v>0</v>
      </c>
      <c r="E29" s="281">
        <v>0</v>
      </c>
      <c r="F29" s="282" t="s">
        <v>584</v>
      </c>
    </row>
    <row r="30" spans="1:6" ht="32.25" customHeight="1">
      <c r="A30" s="169"/>
      <c r="B30" s="157" t="s">
        <v>231</v>
      </c>
      <c r="C30" s="155" t="s">
        <v>185</v>
      </c>
      <c r="D30" s="281">
        <v>90496800000</v>
      </c>
      <c r="E30" s="281">
        <v>80147300000</v>
      </c>
      <c r="F30" s="282">
        <v>2.9922925077620497</v>
      </c>
    </row>
    <row r="31" spans="1:6" ht="32.25" customHeight="1">
      <c r="A31" s="169"/>
      <c r="B31" s="454" t="s">
        <v>1088</v>
      </c>
      <c r="C31" s="155" t="s">
        <v>187</v>
      </c>
      <c r="D31" s="281">
        <v>35000000000</v>
      </c>
      <c r="E31" s="281">
        <v>90000000000</v>
      </c>
      <c r="F31" s="282">
        <v>0.26923076923076922</v>
      </c>
    </row>
    <row r="32" spans="1:6" ht="32.25" customHeight="1">
      <c r="A32" s="169"/>
      <c r="B32" s="157" t="s">
        <v>229</v>
      </c>
      <c r="C32" s="155" t="s">
        <v>232</v>
      </c>
      <c r="D32" s="281">
        <v>0</v>
      </c>
      <c r="E32" s="281">
        <v>0</v>
      </c>
      <c r="F32" s="282" t="s">
        <v>584</v>
      </c>
    </row>
    <row r="33" spans="1:6" s="166" customFormat="1" ht="32.25" customHeight="1">
      <c r="A33" s="169"/>
      <c r="B33" s="454" t="s">
        <v>486</v>
      </c>
      <c r="C33" s="155" t="s">
        <v>481</v>
      </c>
      <c r="D33" s="281">
        <v>0</v>
      </c>
      <c r="E33" s="281">
        <v>0</v>
      </c>
      <c r="F33" s="282" t="s">
        <v>584</v>
      </c>
    </row>
    <row r="34" spans="1:6" s="166" customFormat="1" ht="32.25" customHeight="1">
      <c r="A34" s="169"/>
      <c r="B34" s="157" t="s">
        <v>935</v>
      </c>
      <c r="C34" s="155" t="s">
        <v>701</v>
      </c>
      <c r="D34" s="281">
        <v>0</v>
      </c>
      <c r="E34" s="281">
        <v>0</v>
      </c>
      <c r="F34" s="282" t="s">
        <v>584</v>
      </c>
    </row>
    <row r="35" spans="1:6" s="166" customFormat="1" ht="32.25" customHeight="1">
      <c r="A35" s="169"/>
      <c r="B35" s="157" t="s">
        <v>700</v>
      </c>
      <c r="C35" s="155" t="s">
        <v>929</v>
      </c>
      <c r="D35" s="281">
        <v>0</v>
      </c>
      <c r="E35" s="281">
        <v>0</v>
      </c>
      <c r="F35" s="282" t="s">
        <v>584</v>
      </c>
    </row>
    <row r="36" spans="1:6" ht="32.25" customHeight="1">
      <c r="A36" s="169" t="s">
        <v>88</v>
      </c>
      <c r="B36" s="165" t="s">
        <v>731</v>
      </c>
      <c r="C36" s="155" t="s">
        <v>89</v>
      </c>
      <c r="D36" s="281">
        <v>3978343836</v>
      </c>
      <c r="E36" s="281">
        <v>2936900137</v>
      </c>
      <c r="F36" s="282">
        <v>1.5086553748502567</v>
      </c>
    </row>
    <row r="37" spans="1:6" ht="32.25" customHeight="1">
      <c r="A37" s="169"/>
      <c r="B37" s="165" t="s">
        <v>476</v>
      </c>
      <c r="C37" s="155" t="s">
        <v>724</v>
      </c>
      <c r="D37" s="281">
        <v>866700000</v>
      </c>
      <c r="E37" s="281">
        <v>1162020000</v>
      </c>
      <c r="F37" s="282">
        <v>0.38939455818072277</v>
      </c>
    </row>
    <row r="38" spans="1:6" ht="32.25" customHeight="1">
      <c r="A38" s="169"/>
      <c r="B38" s="165" t="s">
        <v>725</v>
      </c>
      <c r="C38" s="155" t="s">
        <v>726</v>
      </c>
      <c r="D38" s="281">
        <v>3111643836</v>
      </c>
      <c r="E38" s="281">
        <v>1774880137</v>
      </c>
      <c r="F38" s="282">
        <v>7.5663071999999998</v>
      </c>
    </row>
    <row r="39" spans="1:6" s="163" customFormat="1" ht="42.75" customHeight="1">
      <c r="A39" s="169" t="s">
        <v>90</v>
      </c>
      <c r="B39" s="165" t="s">
        <v>233</v>
      </c>
      <c r="C39" s="155" t="s">
        <v>91</v>
      </c>
      <c r="D39" s="281">
        <v>420205479</v>
      </c>
      <c r="E39" s="281">
        <v>6161799658</v>
      </c>
      <c r="F39" s="282">
        <v>0.21051373398867232</v>
      </c>
    </row>
    <row r="40" spans="1:6" ht="42.75" customHeight="1">
      <c r="A40" s="169"/>
      <c r="B40" s="455" t="s">
        <v>1089</v>
      </c>
      <c r="C40" s="58" t="s">
        <v>466</v>
      </c>
      <c r="D40" s="281">
        <v>0</v>
      </c>
      <c r="E40" s="281">
        <v>1643836</v>
      </c>
      <c r="F40" s="282">
        <v>0</v>
      </c>
    </row>
    <row r="41" spans="1:6" ht="42.75" customHeight="1">
      <c r="A41" s="169"/>
      <c r="B41" s="455" t="s">
        <v>1090</v>
      </c>
      <c r="C41" s="58" t="s">
        <v>467</v>
      </c>
      <c r="D41" s="281">
        <v>420205479</v>
      </c>
      <c r="E41" s="281">
        <v>6160155822</v>
      </c>
      <c r="F41" s="282">
        <v>0.21929047214401562</v>
      </c>
    </row>
    <row r="42" spans="1:6" ht="32.25" customHeight="1">
      <c r="A42" s="169" t="s">
        <v>92</v>
      </c>
      <c r="B42" s="165" t="s">
        <v>234</v>
      </c>
      <c r="C42" s="155" t="s">
        <v>93</v>
      </c>
      <c r="D42" s="281">
        <v>0</v>
      </c>
      <c r="E42" s="281">
        <v>1407776000</v>
      </c>
      <c r="F42" s="282" t="s">
        <v>584</v>
      </c>
    </row>
    <row r="43" spans="1:6" ht="33" customHeight="1">
      <c r="A43" s="169" t="s">
        <v>94</v>
      </c>
      <c r="B43" s="165" t="s">
        <v>235</v>
      </c>
      <c r="C43" s="155" t="s">
        <v>95</v>
      </c>
      <c r="D43" s="281">
        <v>-866400000</v>
      </c>
      <c r="E43" s="281">
        <v>-866400000</v>
      </c>
      <c r="F43" s="282">
        <v>1</v>
      </c>
    </row>
    <row r="44" spans="1:6" ht="33" customHeight="1">
      <c r="A44" s="169"/>
      <c r="B44" s="165" t="s">
        <v>723</v>
      </c>
      <c r="C44" s="155" t="s">
        <v>881</v>
      </c>
      <c r="D44" s="281">
        <v>0</v>
      </c>
      <c r="E44" s="281">
        <v>0</v>
      </c>
      <c r="F44" s="282" t="s">
        <v>584</v>
      </c>
    </row>
    <row r="45" spans="1:6" ht="33" customHeight="1">
      <c r="A45" s="169"/>
      <c r="B45" s="165" t="s">
        <v>675</v>
      </c>
      <c r="C45" s="155" t="s">
        <v>882</v>
      </c>
      <c r="D45" s="281">
        <v>-866400000</v>
      </c>
      <c r="E45" s="281">
        <v>-866400000</v>
      </c>
      <c r="F45" s="282">
        <v>1</v>
      </c>
    </row>
    <row r="46" spans="1:6" ht="33" customHeight="1">
      <c r="A46" s="169"/>
      <c r="B46" s="165" t="s">
        <v>235</v>
      </c>
      <c r="C46" s="268" t="s">
        <v>739</v>
      </c>
      <c r="D46" s="281">
        <v>0</v>
      </c>
      <c r="E46" s="281">
        <v>0</v>
      </c>
      <c r="F46" s="282" t="s">
        <v>584</v>
      </c>
    </row>
    <row r="47" spans="1:6" ht="33" customHeight="1">
      <c r="A47" s="169" t="s">
        <v>96</v>
      </c>
      <c r="B47" s="165" t="s">
        <v>236</v>
      </c>
      <c r="C47" s="155" t="s">
        <v>1020</v>
      </c>
      <c r="D47" s="281">
        <v>0</v>
      </c>
      <c r="E47" s="281">
        <v>0</v>
      </c>
      <c r="F47" s="282" t="s">
        <v>584</v>
      </c>
    </row>
    <row r="48" spans="1:6" ht="33" customHeight="1">
      <c r="A48" s="336" t="s">
        <v>97</v>
      </c>
      <c r="B48" s="269" t="s">
        <v>214</v>
      </c>
      <c r="C48" s="59" t="s">
        <v>98</v>
      </c>
      <c r="D48" s="283">
        <v>873018260740</v>
      </c>
      <c r="E48" s="283">
        <v>1011804016848</v>
      </c>
      <c r="F48" s="284">
        <v>0.6542637220610642</v>
      </c>
    </row>
    <row r="49" spans="1:6" ht="33" customHeight="1">
      <c r="A49" s="336" t="s">
        <v>49</v>
      </c>
      <c r="B49" s="269" t="s">
        <v>1091</v>
      </c>
      <c r="C49" s="59" t="s">
        <v>99</v>
      </c>
      <c r="D49" s="285"/>
      <c r="E49" s="285">
        <v>0</v>
      </c>
      <c r="F49" s="286" t="s">
        <v>584</v>
      </c>
    </row>
    <row r="50" spans="1:6" ht="33" customHeight="1">
      <c r="A50" s="313" t="s">
        <v>100</v>
      </c>
      <c r="B50" s="165" t="s">
        <v>237</v>
      </c>
      <c r="C50" s="155" t="s">
        <v>101</v>
      </c>
      <c r="D50" s="281">
        <v>0</v>
      </c>
      <c r="E50" s="281">
        <v>1771104000</v>
      </c>
      <c r="F50" s="282">
        <v>0</v>
      </c>
    </row>
    <row r="51" spans="1:6" ht="33" customHeight="1">
      <c r="A51" s="313" t="s">
        <v>102</v>
      </c>
      <c r="B51" s="165" t="s">
        <v>238</v>
      </c>
      <c r="C51" s="155" t="s">
        <v>103</v>
      </c>
      <c r="D51" s="281">
        <v>2536072790</v>
      </c>
      <c r="E51" s="281">
        <v>5611643817</v>
      </c>
      <c r="F51" s="282">
        <v>0.37383228747520014</v>
      </c>
    </row>
    <row r="52" spans="1:6" ht="33" customHeight="1">
      <c r="A52" s="313"/>
      <c r="B52" s="165" t="s">
        <v>707</v>
      </c>
      <c r="C52" s="155" t="s">
        <v>708</v>
      </c>
      <c r="D52" s="281">
        <v>401994098</v>
      </c>
      <c r="E52" s="281">
        <v>3320310568</v>
      </c>
      <c r="F52" s="282">
        <v>9.6050711754765622E-2</v>
      </c>
    </row>
    <row r="53" spans="1:6" s="166" customFormat="1" ht="33" customHeight="1">
      <c r="A53" s="313"/>
      <c r="B53" s="165" t="s">
        <v>633</v>
      </c>
      <c r="C53" s="155" t="s">
        <v>459</v>
      </c>
      <c r="D53" s="281">
        <v>204500000</v>
      </c>
      <c r="E53" s="281">
        <v>1071510000</v>
      </c>
      <c r="F53" s="282">
        <v>2.1755319148936172</v>
      </c>
    </row>
    <row r="54" spans="1:6" ht="33" customHeight="1">
      <c r="A54" s="313"/>
      <c r="B54" s="165" t="s">
        <v>634</v>
      </c>
      <c r="C54" s="155" t="s">
        <v>702</v>
      </c>
      <c r="D54" s="281">
        <v>0</v>
      </c>
      <c r="E54" s="281">
        <v>0</v>
      </c>
      <c r="F54" s="282" t="s">
        <v>584</v>
      </c>
    </row>
    <row r="55" spans="1:6" ht="33" customHeight="1">
      <c r="A55" s="313"/>
      <c r="B55" s="165" t="s">
        <v>703</v>
      </c>
      <c r="C55" s="155" t="s">
        <v>704</v>
      </c>
      <c r="D55" s="281">
        <v>0</v>
      </c>
      <c r="E55" s="281">
        <v>0</v>
      </c>
      <c r="F55" s="282" t="s">
        <v>584</v>
      </c>
    </row>
    <row r="56" spans="1:6" s="166" customFormat="1" ht="33" customHeight="1">
      <c r="A56" s="313"/>
      <c r="B56" s="165" t="s">
        <v>705</v>
      </c>
      <c r="C56" s="155" t="s">
        <v>706</v>
      </c>
      <c r="D56" s="281">
        <v>197494098</v>
      </c>
      <c r="E56" s="281">
        <v>2248800568</v>
      </c>
      <c r="F56" s="282">
        <v>4.827257566820068E-2</v>
      </c>
    </row>
    <row r="57" spans="1:6" ht="33" customHeight="1">
      <c r="A57" s="313"/>
      <c r="B57" s="165" t="s">
        <v>679</v>
      </c>
      <c r="C57" s="155" t="s">
        <v>709</v>
      </c>
      <c r="D57" s="281">
        <v>31875408</v>
      </c>
      <c r="E57" s="281">
        <v>8826373</v>
      </c>
      <c r="F57" s="282">
        <v>3.3167570096355892</v>
      </c>
    </row>
    <row r="58" spans="1:6" ht="60.75" customHeight="1">
      <c r="A58" s="313"/>
      <c r="B58" s="165" t="s">
        <v>247</v>
      </c>
      <c r="C58" s="155" t="s">
        <v>188</v>
      </c>
      <c r="D58" s="281">
        <v>230586386</v>
      </c>
      <c r="E58" s="281">
        <v>153225899</v>
      </c>
      <c r="F58" s="282">
        <v>2.3130454961783542</v>
      </c>
    </row>
    <row r="59" spans="1:6" ht="32.25" customHeight="1">
      <c r="A59" s="313"/>
      <c r="B59" s="165" t="s">
        <v>240</v>
      </c>
      <c r="C59" s="155" t="s">
        <v>194</v>
      </c>
      <c r="D59" s="281">
        <v>39925000</v>
      </c>
      <c r="E59" s="281">
        <v>39925000</v>
      </c>
      <c r="F59" s="282">
        <v>1</v>
      </c>
    </row>
    <row r="60" spans="1:6" ht="46.5" customHeight="1">
      <c r="A60" s="313"/>
      <c r="B60" s="165" t="s">
        <v>241</v>
      </c>
      <c r="C60" s="155" t="s">
        <v>190</v>
      </c>
      <c r="D60" s="281">
        <v>29715017</v>
      </c>
      <c r="E60" s="281">
        <v>25430103</v>
      </c>
      <c r="F60" s="282">
        <v>1</v>
      </c>
    </row>
    <row r="61" spans="1:6" ht="32.25" customHeight="1">
      <c r="A61" s="313"/>
      <c r="B61" s="165" t="s">
        <v>732</v>
      </c>
      <c r="C61" s="155" t="s">
        <v>197</v>
      </c>
      <c r="D61" s="281">
        <v>1398127063</v>
      </c>
      <c r="E61" s="281">
        <v>1586307900</v>
      </c>
      <c r="F61" s="282">
        <v>0.75242851045933934</v>
      </c>
    </row>
    <row r="62" spans="1:6" ht="32.25" customHeight="1">
      <c r="A62" s="313"/>
      <c r="B62" s="165" t="s">
        <v>243</v>
      </c>
      <c r="C62" s="250" t="s">
        <v>193</v>
      </c>
      <c r="D62" s="281">
        <v>19717177</v>
      </c>
      <c r="E62" s="281">
        <v>22371010</v>
      </c>
      <c r="F62" s="282">
        <v>0.75242854177742124</v>
      </c>
    </row>
    <row r="63" spans="1:6" ht="32.25" customHeight="1">
      <c r="A63" s="313"/>
      <c r="B63" s="165" t="s">
        <v>242</v>
      </c>
      <c r="C63" s="155" t="s">
        <v>192</v>
      </c>
      <c r="D63" s="281">
        <v>31547481</v>
      </c>
      <c r="E63" s="281">
        <v>35793614</v>
      </c>
      <c r="F63" s="282">
        <v>0.75242847494921472</v>
      </c>
    </row>
    <row r="64" spans="1:6" ht="32.25" customHeight="1">
      <c r="A64" s="313"/>
      <c r="B64" s="165" t="s">
        <v>628</v>
      </c>
      <c r="C64" s="155" t="s">
        <v>196</v>
      </c>
      <c r="D64" s="281">
        <v>25135520</v>
      </c>
      <c r="E64" s="281">
        <v>29903840</v>
      </c>
      <c r="F64" s="282">
        <v>0.24207878688166415</v>
      </c>
    </row>
    <row r="65" spans="1:6" ht="32.25" customHeight="1">
      <c r="A65" s="313"/>
      <c r="B65" s="165" t="s">
        <v>246</v>
      </c>
      <c r="C65" s="155" t="s">
        <v>710</v>
      </c>
      <c r="D65" s="281">
        <v>25135520</v>
      </c>
      <c r="E65" s="281">
        <v>29903840</v>
      </c>
      <c r="F65" s="282">
        <v>0.24207878688166415</v>
      </c>
    </row>
    <row r="66" spans="1:6" ht="32.25" customHeight="1">
      <c r="A66" s="313"/>
      <c r="B66" s="165" t="s">
        <v>363</v>
      </c>
      <c r="C66" s="155" t="s">
        <v>711</v>
      </c>
      <c r="D66" s="281">
        <v>0</v>
      </c>
      <c r="E66" s="281">
        <v>0</v>
      </c>
      <c r="F66" s="282" t="s">
        <v>584</v>
      </c>
    </row>
    <row r="67" spans="1:6" s="166" customFormat="1" ht="32.25" customHeight="1">
      <c r="A67" s="313"/>
      <c r="B67" s="165" t="s">
        <v>712</v>
      </c>
      <c r="C67" s="155" t="s">
        <v>380</v>
      </c>
      <c r="D67" s="281">
        <v>38949411</v>
      </c>
      <c r="E67" s="281">
        <v>43193715</v>
      </c>
      <c r="F67" s="282">
        <v>0.85198729205098278</v>
      </c>
    </row>
    <row r="68" spans="1:6" ht="32.25" customHeight="1">
      <c r="A68" s="313"/>
      <c r="B68" s="165" t="s">
        <v>469</v>
      </c>
      <c r="C68" s="155" t="s">
        <v>713</v>
      </c>
      <c r="D68" s="281">
        <v>35849411</v>
      </c>
      <c r="E68" s="281">
        <v>38193715</v>
      </c>
      <c r="F68" s="282">
        <v>0.94053560722986518</v>
      </c>
    </row>
    <row r="69" spans="1:6" s="166" customFormat="1" ht="32.25" customHeight="1">
      <c r="A69" s="313"/>
      <c r="B69" s="165" t="s">
        <v>365</v>
      </c>
      <c r="C69" s="155" t="s">
        <v>714</v>
      </c>
      <c r="D69" s="281">
        <v>3100000</v>
      </c>
      <c r="E69" s="281">
        <v>5000000</v>
      </c>
      <c r="F69" s="282">
        <v>0.40789473684210525</v>
      </c>
    </row>
    <row r="70" spans="1:6" ht="32.25" customHeight="1">
      <c r="A70" s="313"/>
      <c r="B70" s="165" t="s">
        <v>464</v>
      </c>
      <c r="C70" s="155" t="s">
        <v>715</v>
      </c>
      <c r="D70" s="281">
        <v>0</v>
      </c>
      <c r="E70" s="281">
        <v>0</v>
      </c>
      <c r="F70" s="282" t="s">
        <v>584</v>
      </c>
    </row>
    <row r="71" spans="1:6" ht="32.25" customHeight="1">
      <c r="A71" s="313"/>
      <c r="B71" s="165" t="s">
        <v>245</v>
      </c>
      <c r="C71" s="155" t="s">
        <v>199</v>
      </c>
      <c r="D71" s="281">
        <v>42252021</v>
      </c>
      <c r="E71" s="281">
        <v>90004087</v>
      </c>
      <c r="F71" s="282">
        <v>1</v>
      </c>
    </row>
    <row r="72" spans="1:6" ht="32.25" customHeight="1">
      <c r="A72" s="313"/>
      <c r="B72" s="165" t="s">
        <v>733</v>
      </c>
      <c r="C72" s="155" t="s">
        <v>195</v>
      </c>
      <c r="D72" s="281">
        <v>35802742</v>
      </c>
      <c r="E72" s="281">
        <v>35802742</v>
      </c>
      <c r="F72" s="282">
        <v>1.9532030923056185</v>
      </c>
    </row>
    <row r="73" spans="1:6" ht="32.25" customHeight="1">
      <c r="A73" s="313"/>
      <c r="B73" s="165" t="s">
        <v>734</v>
      </c>
      <c r="C73" s="155" t="s">
        <v>198</v>
      </c>
      <c r="D73" s="281">
        <v>22962500</v>
      </c>
      <c r="E73" s="281">
        <v>33066000</v>
      </c>
      <c r="F73" s="282">
        <v>0.82076222279817068</v>
      </c>
    </row>
    <row r="74" spans="1:6" ht="32.25" customHeight="1">
      <c r="A74" s="313"/>
      <c r="B74" s="165" t="s">
        <v>244</v>
      </c>
      <c r="C74" s="155" t="s">
        <v>191</v>
      </c>
      <c r="D74" s="281">
        <v>11000000</v>
      </c>
      <c r="E74" s="281">
        <v>11000000</v>
      </c>
      <c r="F74" s="282">
        <v>0.33333333333333331</v>
      </c>
    </row>
    <row r="75" spans="1:6" ht="57" customHeight="1">
      <c r="A75" s="313"/>
      <c r="B75" s="165" t="s">
        <v>643</v>
      </c>
      <c r="C75" s="155" t="s">
        <v>189</v>
      </c>
      <c r="D75" s="281">
        <v>0</v>
      </c>
      <c r="E75" s="281">
        <v>0</v>
      </c>
      <c r="F75" s="282" t="s">
        <v>584</v>
      </c>
    </row>
    <row r="76" spans="1:6" ht="38.25" customHeight="1">
      <c r="A76" s="313"/>
      <c r="B76" s="165" t="s">
        <v>644</v>
      </c>
      <c r="C76" s="155" t="s">
        <v>883</v>
      </c>
      <c r="D76" s="281">
        <v>0</v>
      </c>
      <c r="E76" s="281">
        <v>0</v>
      </c>
      <c r="F76" s="282" t="s">
        <v>584</v>
      </c>
    </row>
    <row r="77" spans="1:6" s="163" customFormat="1" ht="33" customHeight="1">
      <c r="A77" s="313"/>
      <c r="B77" s="165" t="s">
        <v>248</v>
      </c>
      <c r="C77" s="155" t="s">
        <v>364</v>
      </c>
      <c r="D77" s="281">
        <v>176482966</v>
      </c>
      <c r="E77" s="281">
        <v>176482966</v>
      </c>
      <c r="F77" s="282">
        <v>0.79344730185626544</v>
      </c>
    </row>
    <row r="78" spans="1:6" s="166" customFormat="1" ht="33.75" customHeight="1">
      <c r="A78" s="313"/>
      <c r="B78" s="157" t="s">
        <v>477</v>
      </c>
      <c r="C78" s="155" t="s">
        <v>717</v>
      </c>
      <c r="D78" s="281">
        <v>0</v>
      </c>
      <c r="E78" s="281">
        <v>0</v>
      </c>
      <c r="F78" s="282">
        <v>0</v>
      </c>
    </row>
    <row r="79" spans="1:6" s="166" customFormat="1" ht="46.5" customHeight="1">
      <c r="A79" s="313"/>
      <c r="B79" s="157" t="s">
        <v>645</v>
      </c>
      <c r="C79" s="155" t="s">
        <v>719</v>
      </c>
      <c r="D79" s="281">
        <v>0</v>
      </c>
      <c r="E79" s="281">
        <v>0</v>
      </c>
      <c r="F79" s="282">
        <v>0</v>
      </c>
    </row>
    <row r="80" spans="1:6" s="166" customFormat="1" ht="43.5" customHeight="1">
      <c r="A80" s="313"/>
      <c r="B80" s="157" t="s">
        <v>720</v>
      </c>
      <c r="C80" s="155" t="s">
        <v>718</v>
      </c>
      <c r="D80" s="281">
        <v>0</v>
      </c>
      <c r="E80" s="281">
        <v>0</v>
      </c>
      <c r="F80" s="282">
        <v>0</v>
      </c>
    </row>
    <row r="81" spans="1:6" ht="25.5">
      <c r="A81" s="313"/>
      <c r="B81" s="158" t="s">
        <v>478</v>
      </c>
      <c r="C81" s="58" t="s">
        <v>716</v>
      </c>
      <c r="D81" s="281">
        <v>176482966</v>
      </c>
      <c r="E81" s="281">
        <v>176482966</v>
      </c>
      <c r="F81" s="282">
        <v>1</v>
      </c>
    </row>
    <row r="82" spans="1:6" ht="25.5">
      <c r="A82" s="313"/>
      <c r="B82" s="454" t="s">
        <v>1092</v>
      </c>
      <c r="C82" s="155" t="s">
        <v>884</v>
      </c>
      <c r="D82" s="281">
        <v>0</v>
      </c>
      <c r="E82" s="281">
        <v>0</v>
      </c>
      <c r="F82" s="282" t="s">
        <v>584</v>
      </c>
    </row>
    <row r="83" spans="1:6" ht="38.25" customHeight="1">
      <c r="A83" s="313"/>
      <c r="B83" s="454" t="s">
        <v>1093</v>
      </c>
      <c r="C83" s="155" t="s">
        <v>721</v>
      </c>
      <c r="D83" s="281">
        <v>0</v>
      </c>
      <c r="E83" s="281">
        <v>0</v>
      </c>
      <c r="F83" s="282" t="s">
        <v>584</v>
      </c>
    </row>
    <row r="84" spans="1:6" ht="36" customHeight="1">
      <c r="A84" s="313"/>
      <c r="B84" s="157" t="s">
        <v>990</v>
      </c>
      <c r="C84" s="155" t="s">
        <v>722</v>
      </c>
      <c r="D84" s="281">
        <v>0</v>
      </c>
      <c r="E84" s="281">
        <v>0</v>
      </c>
      <c r="F84" s="282" t="s">
        <v>584</v>
      </c>
    </row>
    <row r="85" spans="1:6" ht="32.25" customHeight="1">
      <c r="A85" s="336" t="s">
        <v>104</v>
      </c>
      <c r="B85" s="269" t="s">
        <v>249</v>
      </c>
      <c r="C85" s="59" t="s">
        <v>105</v>
      </c>
      <c r="D85" s="283">
        <v>2536072790</v>
      </c>
      <c r="E85" s="283">
        <v>7382747817</v>
      </c>
      <c r="F85" s="284">
        <v>4.280415278438815E-2</v>
      </c>
    </row>
    <row r="86" spans="1:6" ht="32.25" customHeight="1">
      <c r="A86" s="337"/>
      <c r="B86" s="57" t="s">
        <v>250</v>
      </c>
      <c r="C86" s="58" t="s">
        <v>106</v>
      </c>
      <c r="D86" s="287">
        <v>870482187950</v>
      </c>
      <c r="E86" s="287">
        <v>1004421269031</v>
      </c>
      <c r="F86" s="282">
        <v>0.68267547074897672</v>
      </c>
    </row>
    <row r="87" spans="1:6" ht="32.25" customHeight="1">
      <c r="A87" s="337"/>
      <c r="B87" s="57" t="s">
        <v>251</v>
      </c>
      <c r="C87" s="58" t="s">
        <v>107</v>
      </c>
      <c r="D87" s="288">
        <v>21001833.979999986</v>
      </c>
      <c r="E87" s="288">
        <v>26431084.530000024</v>
      </c>
      <c r="F87" s="282">
        <v>0.68449270633246195</v>
      </c>
    </row>
    <row r="88" spans="1:6" ht="32.25" customHeight="1">
      <c r="A88" s="337"/>
      <c r="B88" s="57" t="s">
        <v>252</v>
      </c>
      <c r="C88" s="58" t="s">
        <v>108</v>
      </c>
      <c r="D88" s="289">
        <v>41447.910000000003</v>
      </c>
      <c r="E88" s="289">
        <v>38001.51</v>
      </c>
      <c r="F88" s="282">
        <v>0.99734517149908186</v>
      </c>
    </row>
    <row r="89" spans="1:6" ht="14.25" customHeight="1">
      <c r="A89" s="54"/>
      <c r="B89" s="54"/>
      <c r="C89" s="54"/>
      <c r="D89" s="55"/>
      <c r="E89" s="55"/>
      <c r="F89" s="164"/>
    </row>
    <row r="90" spans="1:6" ht="14.25" customHeight="1">
      <c r="A90" s="33"/>
      <c r="B90" s="48"/>
      <c r="C90" s="33"/>
      <c r="D90" s="49"/>
      <c r="E90" s="49"/>
      <c r="F90" s="50"/>
    </row>
    <row r="91" spans="1:6" ht="14.25" customHeight="1">
      <c r="A91" s="33"/>
      <c r="B91" s="48"/>
      <c r="C91" s="33"/>
      <c r="D91" s="49"/>
      <c r="E91" s="49"/>
      <c r="F91" s="50"/>
    </row>
    <row r="92" spans="1:6">
      <c r="A92" s="36" t="s">
        <v>178</v>
      </c>
      <c r="B92" s="33"/>
      <c r="C92" s="35"/>
      <c r="D92" s="37" t="s">
        <v>179</v>
      </c>
      <c r="E92" s="49"/>
      <c r="F92" s="50"/>
    </row>
    <row r="93" spans="1:6">
      <c r="A93" s="38" t="s">
        <v>180</v>
      </c>
      <c r="B93" s="33"/>
      <c r="C93" s="35"/>
      <c r="D93" s="39" t="s">
        <v>181</v>
      </c>
      <c r="E93" s="49"/>
      <c r="F93" s="50"/>
    </row>
    <row r="94" spans="1:6">
      <c r="A94" s="33"/>
      <c r="B94" s="33"/>
      <c r="C94" s="35"/>
      <c r="D94" s="35"/>
      <c r="E94" s="49"/>
      <c r="F94" s="50"/>
    </row>
    <row r="95" spans="1:6">
      <c r="A95" s="33"/>
      <c r="B95" s="33"/>
      <c r="C95" s="35"/>
      <c r="D95" s="35"/>
      <c r="E95" s="49"/>
      <c r="F95" s="50"/>
    </row>
    <row r="96" spans="1:6">
      <c r="A96" s="33"/>
      <c r="B96" s="33"/>
      <c r="C96" s="35"/>
      <c r="D96" s="35"/>
      <c r="E96" s="49"/>
      <c r="F96" s="50"/>
    </row>
    <row r="97" spans="1:6">
      <c r="A97" s="33"/>
      <c r="B97" s="33"/>
      <c r="C97" s="35"/>
      <c r="D97" s="35"/>
      <c r="E97" s="49"/>
      <c r="F97" s="50"/>
    </row>
    <row r="98" spans="1:6">
      <c r="A98" s="33"/>
      <c r="B98" s="33"/>
      <c r="C98" s="35"/>
      <c r="D98" s="35"/>
      <c r="E98" s="49"/>
      <c r="F98" s="50"/>
    </row>
    <row r="99" spans="1:6">
      <c r="A99" s="33"/>
      <c r="B99" s="33"/>
      <c r="C99" s="35"/>
      <c r="D99" s="35"/>
      <c r="E99" s="49"/>
      <c r="F99" s="50"/>
    </row>
    <row r="100" spans="1:6">
      <c r="A100" s="33"/>
      <c r="B100" s="33"/>
      <c r="C100" s="35"/>
      <c r="D100" s="35"/>
      <c r="E100" s="49"/>
      <c r="F100" s="50"/>
    </row>
    <row r="101" spans="1:6">
      <c r="A101" s="40"/>
      <c r="B101" s="40"/>
      <c r="C101" s="35"/>
      <c r="D101" s="41"/>
      <c r="E101" s="51"/>
      <c r="F101" s="52"/>
    </row>
    <row r="102" spans="1:6">
      <c r="A102" s="36" t="s">
        <v>182</v>
      </c>
      <c r="B102" s="33"/>
      <c r="C102" s="35"/>
      <c r="D102" s="37" t="s">
        <v>179</v>
      </c>
      <c r="E102" s="49"/>
      <c r="F102" s="50"/>
    </row>
    <row r="103" spans="1:6">
      <c r="A103" s="36" t="s">
        <v>946</v>
      </c>
      <c r="B103" s="33"/>
      <c r="C103" s="35"/>
      <c r="D103" s="37" t="s">
        <v>462</v>
      </c>
      <c r="E103" s="49"/>
      <c r="F103" s="50"/>
    </row>
    <row r="104" spans="1:6">
      <c r="A104" s="33" t="s">
        <v>947</v>
      </c>
      <c r="B104" s="33"/>
      <c r="C104" s="35"/>
      <c r="D104" s="35" t="s">
        <v>821</v>
      </c>
      <c r="E104" s="49"/>
      <c r="F104" s="50"/>
    </row>
    <row r="105" spans="1:6">
      <c r="A105" s="10"/>
      <c r="B105" s="10"/>
      <c r="C105" s="10"/>
      <c r="D105" s="12"/>
      <c r="E105" s="12"/>
      <c r="F105" s="10"/>
    </row>
  </sheetData>
  <mergeCells count="20">
    <mergeCell ref="C13:F13"/>
    <mergeCell ref="A13:B13"/>
    <mergeCell ref="A14:B14"/>
    <mergeCell ref="A8:B8"/>
    <mergeCell ref="C8:F8"/>
    <mergeCell ref="A10:B10"/>
    <mergeCell ref="C10:F10"/>
    <mergeCell ref="A12:B12"/>
    <mergeCell ref="C12:F12"/>
    <mergeCell ref="A9:B9"/>
    <mergeCell ref="C9:F9"/>
    <mergeCell ref="A11:B11"/>
    <mergeCell ref="C11:F11"/>
    <mergeCell ref="C14:F14"/>
    <mergeCell ref="A1:F1"/>
    <mergeCell ref="A2:F2"/>
    <mergeCell ref="A3:E4"/>
    <mergeCell ref="A5:E5"/>
    <mergeCell ref="A7:B7"/>
    <mergeCell ref="C7:F7"/>
  </mergeCells>
  <printOptions horizontalCentered="1"/>
  <pageMargins left="0.3" right="0.3" top="0.75" bottom="0.5" header="0.3" footer="0.3"/>
  <pageSetup paperSize="9" scale="72" fitToHeight="3"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70C0"/>
    <pageSetUpPr fitToPage="1"/>
  </sheetPr>
  <dimension ref="A1:F92"/>
  <sheetViews>
    <sheetView view="pageBreakPreview" topLeftCell="A13" zoomScale="85" zoomScaleNormal="100" zoomScaleSheetLayoutView="85" workbookViewId="0">
      <selection activeCell="J67" sqref="J67"/>
    </sheetView>
  </sheetViews>
  <sheetFormatPr defaultColWidth="9.28515625" defaultRowHeight="15"/>
  <cols>
    <col min="1" max="1" width="9.28515625" style="62"/>
    <col min="2" max="2" width="46" style="62" customWidth="1"/>
    <col min="3" max="3" width="9.28515625" style="62"/>
    <col min="4" max="4" width="19.42578125" style="77" customWidth="1"/>
    <col min="5" max="5" width="21.28515625" style="77" customWidth="1"/>
    <col min="6" max="6" width="22.28515625" style="77" customWidth="1"/>
    <col min="7" max="16384" width="9.28515625" style="62"/>
  </cols>
  <sheetData>
    <row r="1" spans="1:6" ht="23.25" customHeight="1">
      <c r="A1" s="421" t="s">
        <v>217</v>
      </c>
      <c r="B1" s="421"/>
      <c r="C1" s="421"/>
      <c r="D1" s="421"/>
      <c r="E1" s="421"/>
      <c r="F1" s="421"/>
    </row>
    <row r="2" spans="1:6" ht="33" customHeight="1">
      <c r="A2" s="399" t="s">
        <v>912</v>
      </c>
      <c r="B2" s="399"/>
      <c r="C2" s="399"/>
      <c r="D2" s="399"/>
      <c r="E2" s="399"/>
      <c r="F2" s="399"/>
    </row>
    <row r="3" spans="1:6" ht="15" customHeight="1">
      <c r="A3" s="400" t="s">
        <v>219</v>
      </c>
      <c r="B3" s="400"/>
      <c r="C3" s="400"/>
      <c r="D3" s="400"/>
      <c r="E3" s="400"/>
      <c r="F3" s="400"/>
    </row>
    <row r="4" spans="1:6" ht="19.149999999999999" customHeight="1">
      <c r="A4" s="400"/>
      <c r="B4" s="400"/>
      <c r="C4" s="400"/>
      <c r="D4" s="400"/>
      <c r="E4" s="400"/>
      <c r="F4" s="400"/>
    </row>
    <row r="5" spans="1:6">
      <c r="A5" s="401" t="s">
        <v>1070</v>
      </c>
      <c r="B5" s="401"/>
      <c r="C5" s="401"/>
      <c r="D5" s="401"/>
      <c r="E5" s="401"/>
      <c r="F5" s="401"/>
    </row>
    <row r="6" spans="1:6">
      <c r="A6" s="18"/>
      <c r="B6" s="18"/>
      <c r="C6" s="18"/>
      <c r="D6" s="18"/>
      <c r="E6" s="18"/>
      <c r="F6" s="21"/>
    </row>
    <row r="7" spans="1:6">
      <c r="A7" s="422" t="s">
        <v>450</v>
      </c>
      <c r="B7" s="422"/>
      <c r="C7" s="415" t="s">
        <v>460</v>
      </c>
      <c r="D7" s="415"/>
      <c r="E7" s="415"/>
      <c r="F7" s="415"/>
    </row>
    <row r="8" spans="1:6" ht="15" customHeight="1">
      <c r="A8" s="425" t="s">
        <v>914</v>
      </c>
      <c r="B8" s="425"/>
      <c r="C8" s="416" t="s">
        <v>593</v>
      </c>
      <c r="D8" s="416"/>
      <c r="E8" s="416"/>
      <c r="F8" s="416"/>
    </row>
    <row r="9" spans="1:6" ht="15" customHeight="1">
      <c r="A9" s="422" t="s">
        <v>451</v>
      </c>
      <c r="B9" s="422"/>
      <c r="C9" s="415" t="s">
        <v>939</v>
      </c>
      <c r="D9" s="415"/>
      <c r="E9" s="415"/>
      <c r="F9" s="415"/>
    </row>
    <row r="10" spans="1:6" ht="15" customHeight="1">
      <c r="A10" s="426" t="s">
        <v>453</v>
      </c>
      <c r="B10" s="426"/>
      <c r="C10" s="416" t="s">
        <v>454</v>
      </c>
      <c r="D10" s="416"/>
      <c r="E10" s="416"/>
      <c r="F10" s="416"/>
    </row>
    <row r="11" spans="1:6" ht="15" customHeight="1">
      <c r="A11" s="422" t="s">
        <v>387</v>
      </c>
      <c r="B11" s="422"/>
      <c r="C11" s="415" t="s">
        <v>485</v>
      </c>
      <c r="D11" s="415"/>
      <c r="E11" s="415"/>
      <c r="F11" s="415"/>
    </row>
    <row r="12" spans="1:6" ht="15" customHeight="1">
      <c r="A12" s="427" t="s">
        <v>385</v>
      </c>
      <c r="B12" s="427"/>
      <c r="C12" s="416" t="s">
        <v>484</v>
      </c>
      <c r="D12" s="416"/>
      <c r="E12" s="416"/>
      <c r="F12" s="416"/>
    </row>
    <row r="13" spans="1:6" ht="15" customHeight="1">
      <c r="A13" s="423" t="s">
        <v>138</v>
      </c>
      <c r="B13" s="423"/>
      <c r="C13" s="415" t="s">
        <v>1077</v>
      </c>
      <c r="D13" s="415"/>
      <c r="E13" s="415"/>
      <c r="F13" s="415"/>
    </row>
    <row r="14" spans="1:6">
      <c r="A14" s="424" t="s">
        <v>139</v>
      </c>
      <c r="B14" s="424"/>
      <c r="C14" s="388">
        <v>43747</v>
      </c>
      <c r="D14" s="388"/>
      <c r="E14" s="388"/>
      <c r="F14" s="388"/>
    </row>
    <row r="15" spans="1:6">
      <c r="A15" s="65"/>
      <c r="B15" s="65"/>
      <c r="C15" s="65"/>
      <c r="D15" s="151"/>
      <c r="E15" s="151"/>
      <c r="F15" s="151"/>
    </row>
    <row r="16" spans="1:6">
      <c r="A16" s="147" t="s">
        <v>49</v>
      </c>
      <c r="B16" s="148" t="s">
        <v>472</v>
      </c>
      <c r="C16" s="65"/>
      <c r="D16" s="151"/>
      <c r="E16" s="151"/>
      <c r="F16" s="151"/>
    </row>
    <row r="17" spans="1:6" ht="55.5" customHeight="1">
      <c r="A17" s="333" t="s">
        <v>220</v>
      </c>
      <c r="B17" s="333" t="s">
        <v>140</v>
      </c>
      <c r="C17" s="333" t="s">
        <v>222</v>
      </c>
      <c r="D17" s="334" t="s">
        <v>1067</v>
      </c>
      <c r="E17" s="334" t="s">
        <v>954</v>
      </c>
      <c r="F17" s="334" t="s">
        <v>253</v>
      </c>
    </row>
    <row r="18" spans="1:6" ht="33.75" customHeight="1">
      <c r="A18" s="336" t="s">
        <v>43</v>
      </c>
      <c r="B18" s="269" t="s">
        <v>254</v>
      </c>
      <c r="C18" s="291" t="s">
        <v>899</v>
      </c>
      <c r="D18" s="262">
        <v>8134166812</v>
      </c>
      <c r="E18" s="262">
        <v>10571523372</v>
      </c>
      <c r="F18" s="262">
        <v>24984053078</v>
      </c>
    </row>
    <row r="19" spans="1:6" ht="32.25" customHeight="1">
      <c r="A19" s="337">
        <v>1</v>
      </c>
      <c r="B19" s="57" t="s">
        <v>256</v>
      </c>
      <c r="C19" s="58" t="s">
        <v>109</v>
      </c>
      <c r="D19" s="263">
        <v>7036506017</v>
      </c>
      <c r="E19" s="263">
        <v>8222910230</v>
      </c>
      <c r="F19" s="263">
        <v>18374787506</v>
      </c>
    </row>
    <row r="20" spans="1:6" s="172" customFormat="1" ht="32.25" customHeight="1">
      <c r="A20" s="338"/>
      <c r="B20" s="173" t="s">
        <v>492</v>
      </c>
      <c r="C20" s="155" t="s">
        <v>900</v>
      </c>
      <c r="D20" s="263">
        <v>4553720400</v>
      </c>
      <c r="E20" s="263">
        <v>6109536600</v>
      </c>
      <c r="F20" s="263">
        <v>11395481000</v>
      </c>
    </row>
    <row r="21" spans="1:6" s="172" customFormat="1" ht="32.25" customHeight="1">
      <c r="A21" s="338"/>
      <c r="B21" s="173" t="s">
        <v>493</v>
      </c>
      <c r="C21" s="155" t="s">
        <v>834</v>
      </c>
      <c r="D21" s="263">
        <v>2482785617</v>
      </c>
      <c r="E21" s="263">
        <v>2113373630</v>
      </c>
      <c r="F21" s="263">
        <v>6979306506</v>
      </c>
    </row>
    <row r="22" spans="1:6" ht="32.25" customHeight="1">
      <c r="A22" s="337">
        <v>2</v>
      </c>
      <c r="B22" s="57" t="s">
        <v>257</v>
      </c>
      <c r="C22" s="58" t="s">
        <v>110</v>
      </c>
      <c r="D22" s="263">
        <v>1097660795</v>
      </c>
      <c r="E22" s="263">
        <v>2348613142</v>
      </c>
      <c r="F22" s="263">
        <v>6609265572</v>
      </c>
    </row>
    <row r="23" spans="1:6" s="225" customFormat="1" ht="32.25" customHeight="1">
      <c r="A23" s="338"/>
      <c r="B23" s="173" t="s">
        <v>920</v>
      </c>
      <c r="C23" s="292" t="s">
        <v>901</v>
      </c>
      <c r="D23" s="263">
        <v>35981857</v>
      </c>
      <c r="E23" s="263">
        <v>72633405</v>
      </c>
      <c r="F23" s="263">
        <v>257598335</v>
      </c>
    </row>
    <row r="24" spans="1:6" s="225" customFormat="1" ht="32.25" customHeight="1">
      <c r="A24" s="338"/>
      <c r="B24" s="173" t="s">
        <v>1094</v>
      </c>
      <c r="C24" s="292" t="s">
        <v>902</v>
      </c>
      <c r="D24" s="263">
        <v>1061678938</v>
      </c>
      <c r="E24" s="263">
        <v>2275979737</v>
      </c>
      <c r="F24" s="263">
        <v>6351667237</v>
      </c>
    </row>
    <row r="25" spans="1:6" ht="32.25" customHeight="1">
      <c r="A25" s="337">
        <v>3</v>
      </c>
      <c r="B25" s="57" t="s">
        <v>258</v>
      </c>
      <c r="C25" s="58" t="s">
        <v>111</v>
      </c>
      <c r="D25" s="265">
        <v>0</v>
      </c>
      <c r="E25" s="265">
        <v>0</v>
      </c>
      <c r="F25" s="265">
        <v>0</v>
      </c>
    </row>
    <row r="26" spans="1:6" ht="32.25" customHeight="1">
      <c r="A26" s="338"/>
      <c r="B26" s="173" t="s">
        <v>735</v>
      </c>
      <c r="C26" s="292" t="s">
        <v>903</v>
      </c>
      <c r="D26" s="263">
        <v>0</v>
      </c>
      <c r="E26" s="263">
        <v>0</v>
      </c>
      <c r="F26" s="263">
        <v>0</v>
      </c>
    </row>
    <row r="27" spans="1:6" ht="32.25" customHeight="1">
      <c r="A27" s="338"/>
      <c r="B27" s="173" t="s">
        <v>736</v>
      </c>
      <c r="C27" s="292" t="s">
        <v>904</v>
      </c>
      <c r="D27" s="263">
        <v>0</v>
      </c>
      <c r="E27" s="263">
        <v>0</v>
      </c>
      <c r="F27" s="263">
        <v>0</v>
      </c>
    </row>
    <row r="28" spans="1:6" ht="85.5" customHeight="1">
      <c r="A28" s="338"/>
      <c r="B28" s="173" t="s">
        <v>727</v>
      </c>
      <c r="C28" s="292" t="s">
        <v>905</v>
      </c>
      <c r="D28" s="266">
        <v>0</v>
      </c>
      <c r="E28" s="266">
        <v>0</v>
      </c>
      <c r="F28" s="266">
        <v>0</v>
      </c>
    </row>
    <row r="29" spans="1:6" ht="32.25" customHeight="1">
      <c r="A29" s="336" t="s">
        <v>49</v>
      </c>
      <c r="B29" s="269" t="s">
        <v>255</v>
      </c>
      <c r="C29" s="291" t="s">
        <v>885</v>
      </c>
      <c r="D29" s="262">
        <v>5305104000</v>
      </c>
      <c r="E29" s="262">
        <v>5790146982</v>
      </c>
      <c r="F29" s="262">
        <v>17501494376</v>
      </c>
    </row>
    <row r="30" spans="1:6" ht="32.25" customHeight="1">
      <c r="A30" s="337">
        <v>1</v>
      </c>
      <c r="B30" s="57" t="s">
        <v>259</v>
      </c>
      <c r="C30" s="58" t="s">
        <v>112</v>
      </c>
      <c r="D30" s="263">
        <v>4506054638</v>
      </c>
      <c r="E30" s="263">
        <v>4949935802</v>
      </c>
      <c r="F30" s="263">
        <v>14691830260</v>
      </c>
    </row>
    <row r="31" spans="1:6" ht="47.25" customHeight="1">
      <c r="A31" s="337">
        <v>2</v>
      </c>
      <c r="B31" s="57" t="s">
        <v>260</v>
      </c>
      <c r="C31" s="58" t="s">
        <v>886</v>
      </c>
      <c r="D31" s="263">
        <v>263974497</v>
      </c>
      <c r="E31" s="263">
        <v>256831877</v>
      </c>
      <c r="F31" s="263">
        <v>780045652</v>
      </c>
    </row>
    <row r="32" spans="1:6" ht="31.5" customHeight="1">
      <c r="A32" s="337"/>
      <c r="B32" s="339" t="s">
        <v>469</v>
      </c>
      <c r="C32" s="58" t="s">
        <v>202</v>
      </c>
      <c r="D32" s="263">
        <v>112771446</v>
      </c>
      <c r="E32" s="263">
        <v>109643438</v>
      </c>
      <c r="F32" s="263">
        <v>329816725</v>
      </c>
    </row>
    <row r="33" spans="1:6" ht="31.5" customHeight="1">
      <c r="A33" s="337"/>
      <c r="B33" s="339" t="s">
        <v>155</v>
      </c>
      <c r="C33" s="58" t="s">
        <v>206</v>
      </c>
      <c r="D33" s="263">
        <v>29900000</v>
      </c>
      <c r="E33" s="263">
        <v>17500000</v>
      </c>
      <c r="F33" s="263">
        <v>58500000</v>
      </c>
    </row>
    <row r="34" spans="1:6" ht="31.5" customHeight="1">
      <c r="A34" s="337"/>
      <c r="B34" s="339" t="s">
        <v>464</v>
      </c>
      <c r="C34" s="58" t="s">
        <v>468</v>
      </c>
      <c r="D34" s="263">
        <v>16961397</v>
      </c>
      <c r="E34" s="263">
        <v>17597580</v>
      </c>
      <c r="F34" s="263">
        <v>57154388</v>
      </c>
    </row>
    <row r="35" spans="1:6" ht="31.5" customHeight="1">
      <c r="A35" s="337"/>
      <c r="B35" s="339" t="s">
        <v>261</v>
      </c>
      <c r="C35" s="58" t="s">
        <v>203</v>
      </c>
      <c r="D35" s="263">
        <v>101675075</v>
      </c>
      <c r="E35" s="263">
        <v>111690859</v>
      </c>
      <c r="F35" s="263">
        <v>331507960</v>
      </c>
    </row>
    <row r="36" spans="1:6" ht="57.75" customHeight="1">
      <c r="A36" s="169"/>
      <c r="B36" s="173" t="s">
        <v>958</v>
      </c>
      <c r="C36" s="155" t="s">
        <v>956</v>
      </c>
      <c r="D36" s="265">
        <v>2666579</v>
      </c>
      <c r="E36" s="265">
        <v>400000</v>
      </c>
      <c r="F36" s="265">
        <v>3066579</v>
      </c>
    </row>
    <row r="37" spans="1:6" ht="74.25" customHeight="1">
      <c r="A37" s="337">
        <v>3</v>
      </c>
      <c r="B37" s="290" t="s">
        <v>262</v>
      </c>
      <c r="C37" s="58" t="s">
        <v>887</v>
      </c>
      <c r="D37" s="263">
        <v>96546921</v>
      </c>
      <c r="E37" s="263">
        <v>102806788</v>
      </c>
      <c r="F37" s="263">
        <v>306192474</v>
      </c>
    </row>
    <row r="38" spans="1:6" ht="30.75" customHeight="1">
      <c r="A38" s="337"/>
      <c r="B38" s="340" t="s">
        <v>263</v>
      </c>
      <c r="C38" s="58" t="s">
        <v>201</v>
      </c>
      <c r="D38" s="263">
        <v>63546921</v>
      </c>
      <c r="E38" s="263">
        <v>69806788</v>
      </c>
      <c r="F38" s="263">
        <v>207192474</v>
      </c>
    </row>
    <row r="39" spans="1:6" ht="30.75" customHeight="1">
      <c r="A39" s="337"/>
      <c r="B39" s="340" t="s">
        <v>264</v>
      </c>
      <c r="C39" s="58" t="s">
        <v>207</v>
      </c>
      <c r="D39" s="263">
        <v>33000000</v>
      </c>
      <c r="E39" s="263">
        <v>33000000</v>
      </c>
      <c r="F39" s="263">
        <v>99000000</v>
      </c>
    </row>
    <row r="40" spans="1:6" ht="30.75" customHeight="1">
      <c r="A40" s="337">
        <v>4</v>
      </c>
      <c r="B40" s="57" t="s">
        <v>266</v>
      </c>
      <c r="C40" s="58" t="s">
        <v>113</v>
      </c>
      <c r="D40" s="263">
        <v>45747934</v>
      </c>
      <c r="E40" s="263">
        <v>45250673</v>
      </c>
      <c r="F40" s="263">
        <v>139390285</v>
      </c>
    </row>
    <row r="41" spans="1:6" ht="72" customHeight="1">
      <c r="A41" s="337">
        <v>5</v>
      </c>
      <c r="B41" s="57" t="s">
        <v>267</v>
      </c>
      <c r="C41" s="58" t="s">
        <v>888</v>
      </c>
      <c r="D41" s="263">
        <v>71134914</v>
      </c>
      <c r="E41" s="263">
        <v>51453339</v>
      </c>
      <c r="F41" s="263">
        <v>177780017</v>
      </c>
    </row>
    <row r="42" spans="1:6" ht="30.75" customHeight="1">
      <c r="A42" s="337"/>
      <c r="B42" s="341" t="s">
        <v>165</v>
      </c>
      <c r="C42" s="58" t="s">
        <v>381</v>
      </c>
      <c r="D42" s="263">
        <v>55284914</v>
      </c>
      <c r="E42" s="263">
        <v>55238339</v>
      </c>
      <c r="F42" s="263">
        <v>165715017</v>
      </c>
    </row>
    <row r="43" spans="1:6" ht="30.75" customHeight="1">
      <c r="A43" s="337"/>
      <c r="B43" s="341" t="s">
        <v>737</v>
      </c>
      <c r="C43" s="58" t="s">
        <v>382</v>
      </c>
      <c r="D43" s="263">
        <v>15850000</v>
      </c>
      <c r="E43" s="263">
        <v>-3785000</v>
      </c>
      <c r="F43" s="263">
        <v>12065000</v>
      </c>
    </row>
    <row r="44" spans="1:6" ht="30.75" customHeight="1">
      <c r="A44" s="337"/>
      <c r="B44" s="342" t="s">
        <v>602</v>
      </c>
      <c r="C44" s="58" t="s">
        <v>741</v>
      </c>
      <c r="D44" s="263">
        <v>0</v>
      </c>
      <c r="E44" s="263">
        <v>0</v>
      </c>
      <c r="F44" s="263">
        <v>0</v>
      </c>
    </row>
    <row r="45" spans="1:6" ht="150" customHeight="1">
      <c r="A45" s="337">
        <v>6</v>
      </c>
      <c r="B45" s="290" t="s">
        <v>1064</v>
      </c>
      <c r="C45" s="58" t="s">
        <v>889</v>
      </c>
      <c r="D45" s="263">
        <v>12188997</v>
      </c>
      <c r="E45" s="263">
        <v>-32471948</v>
      </c>
      <c r="F45" s="263">
        <v>-20282951</v>
      </c>
    </row>
    <row r="46" spans="1:6" ht="30.75" customHeight="1">
      <c r="A46" s="337"/>
      <c r="B46" s="340" t="s">
        <v>265</v>
      </c>
      <c r="C46" s="58" t="s">
        <v>212</v>
      </c>
      <c r="D46" s="263">
        <v>0</v>
      </c>
      <c r="E46" s="263">
        <v>0</v>
      </c>
      <c r="F46" s="263">
        <v>0</v>
      </c>
    </row>
    <row r="47" spans="1:6" ht="30.75" customHeight="1">
      <c r="A47" s="337"/>
      <c r="B47" s="340" t="s">
        <v>167</v>
      </c>
      <c r="C47" s="58" t="s">
        <v>204</v>
      </c>
      <c r="D47" s="263">
        <v>0</v>
      </c>
      <c r="E47" s="263">
        <v>0</v>
      </c>
      <c r="F47" s="263">
        <v>0</v>
      </c>
    </row>
    <row r="48" spans="1:6" ht="45.75" customHeight="1">
      <c r="A48" s="337"/>
      <c r="B48" s="340" t="s">
        <v>366</v>
      </c>
      <c r="C48" s="58" t="s">
        <v>211</v>
      </c>
      <c r="D48" s="263">
        <v>12188997</v>
      </c>
      <c r="E48" s="263">
        <v>-32471948</v>
      </c>
      <c r="F48" s="263">
        <v>-20282951</v>
      </c>
    </row>
    <row r="49" spans="1:6" ht="33" customHeight="1">
      <c r="A49" s="337"/>
      <c r="B49" s="341" t="s">
        <v>168</v>
      </c>
      <c r="C49" s="58" t="s">
        <v>210</v>
      </c>
      <c r="D49" s="263">
        <v>0</v>
      </c>
      <c r="E49" s="263">
        <v>0</v>
      </c>
      <c r="F49" s="263">
        <v>0</v>
      </c>
    </row>
    <row r="50" spans="1:6" ht="33" customHeight="1">
      <c r="A50" s="337"/>
      <c r="B50" s="341" t="s">
        <v>959</v>
      </c>
      <c r="C50" s="58" t="s">
        <v>906</v>
      </c>
      <c r="D50" s="263">
        <v>0</v>
      </c>
      <c r="E50" s="263">
        <v>0</v>
      </c>
      <c r="F50" s="263">
        <v>0</v>
      </c>
    </row>
    <row r="51" spans="1:6" ht="59.25" customHeight="1">
      <c r="A51" s="337">
        <v>7</v>
      </c>
      <c r="B51" s="57" t="s">
        <v>268</v>
      </c>
      <c r="C51" s="58" t="s">
        <v>890</v>
      </c>
      <c r="D51" s="263">
        <v>303831899</v>
      </c>
      <c r="E51" s="263">
        <v>411624788</v>
      </c>
      <c r="F51" s="263">
        <v>1408960111</v>
      </c>
    </row>
    <row r="52" spans="1:6" ht="31.5" customHeight="1">
      <c r="A52" s="337"/>
      <c r="B52" s="339" t="s">
        <v>738</v>
      </c>
      <c r="C52" s="58" t="s">
        <v>208</v>
      </c>
      <c r="D52" s="263">
        <v>301835824</v>
      </c>
      <c r="E52" s="263">
        <v>409902088</v>
      </c>
      <c r="F52" s="263">
        <v>1402655486</v>
      </c>
    </row>
    <row r="53" spans="1:6" ht="31.5" customHeight="1">
      <c r="A53" s="337"/>
      <c r="B53" s="339" t="s">
        <v>147</v>
      </c>
      <c r="C53" s="58" t="s">
        <v>205</v>
      </c>
      <c r="D53" s="263">
        <v>1996075</v>
      </c>
      <c r="E53" s="263">
        <v>1722700</v>
      </c>
      <c r="F53" s="263">
        <v>6304625</v>
      </c>
    </row>
    <row r="54" spans="1:6" ht="31.5" customHeight="1">
      <c r="A54" s="337"/>
      <c r="B54" s="339" t="s">
        <v>270</v>
      </c>
      <c r="C54" s="58" t="s">
        <v>934</v>
      </c>
      <c r="D54" s="263">
        <v>0</v>
      </c>
      <c r="E54" s="263">
        <v>0</v>
      </c>
      <c r="F54" s="263">
        <v>0</v>
      </c>
    </row>
    <row r="55" spans="1:6" ht="25.5">
      <c r="A55" s="169">
        <v>8</v>
      </c>
      <c r="B55" s="165" t="s">
        <v>269</v>
      </c>
      <c r="C55" s="155" t="s">
        <v>891</v>
      </c>
      <c r="D55" s="265">
        <v>5624200</v>
      </c>
      <c r="E55" s="265">
        <v>4715663</v>
      </c>
      <c r="F55" s="265">
        <v>17578528</v>
      </c>
    </row>
    <row r="56" spans="1:6" s="166" customFormat="1" ht="31.5" customHeight="1">
      <c r="A56" s="169"/>
      <c r="B56" s="173" t="s">
        <v>367</v>
      </c>
      <c r="C56" s="155" t="s">
        <v>114</v>
      </c>
      <c r="D56" s="265">
        <v>0</v>
      </c>
      <c r="E56" s="265">
        <v>0</v>
      </c>
      <c r="F56" s="265">
        <v>0</v>
      </c>
    </row>
    <row r="57" spans="1:6" s="166" customFormat="1" ht="31.5" customHeight="1">
      <c r="A57" s="169"/>
      <c r="B57" s="173" t="s">
        <v>728</v>
      </c>
      <c r="C57" s="155" t="s">
        <v>209</v>
      </c>
      <c r="D57" s="265">
        <v>0</v>
      </c>
      <c r="E57" s="265">
        <v>0</v>
      </c>
      <c r="F57" s="265">
        <v>0</v>
      </c>
    </row>
    <row r="58" spans="1:6" s="166" customFormat="1" ht="31.5" customHeight="1">
      <c r="A58" s="169"/>
      <c r="B58" s="173" t="s">
        <v>729</v>
      </c>
      <c r="C58" s="155" t="s">
        <v>200</v>
      </c>
      <c r="D58" s="265">
        <v>0</v>
      </c>
      <c r="E58" s="265">
        <v>0</v>
      </c>
      <c r="F58" s="265">
        <v>0</v>
      </c>
    </row>
    <row r="59" spans="1:6" s="166" customFormat="1" ht="31.5" customHeight="1">
      <c r="A59" s="169"/>
      <c r="B59" s="173" t="s">
        <v>169</v>
      </c>
      <c r="C59" s="155" t="s">
        <v>383</v>
      </c>
      <c r="D59" s="265">
        <v>5624200</v>
      </c>
      <c r="E59" s="265">
        <v>4715663</v>
      </c>
      <c r="F59" s="265">
        <v>16478528</v>
      </c>
    </row>
    <row r="60" spans="1:6" s="166" customFormat="1" ht="31.5" customHeight="1">
      <c r="A60" s="169"/>
      <c r="B60" s="173" t="s">
        <v>1095</v>
      </c>
      <c r="C60" s="155" t="s">
        <v>907</v>
      </c>
      <c r="D60" s="265"/>
      <c r="E60" s="265"/>
      <c r="F60" s="265"/>
    </row>
    <row r="61" spans="1:6" s="166" customFormat="1" ht="31.5" customHeight="1">
      <c r="A61" s="169"/>
      <c r="B61" s="173" t="s">
        <v>270</v>
      </c>
      <c r="C61" s="155" t="s">
        <v>730</v>
      </c>
      <c r="D61" s="265">
        <v>0</v>
      </c>
      <c r="E61" s="265">
        <v>0</v>
      </c>
      <c r="F61" s="265">
        <v>0</v>
      </c>
    </row>
    <row r="62" spans="1:6" s="166" customFormat="1" ht="31.5" customHeight="1">
      <c r="A62" s="169"/>
      <c r="B62" s="173" t="s">
        <v>1096</v>
      </c>
      <c r="C62" s="155" t="s">
        <v>833</v>
      </c>
      <c r="D62" s="265">
        <v>0</v>
      </c>
      <c r="E62" s="265">
        <v>0</v>
      </c>
      <c r="F62" s="265">
        <v>1100000</v>
      </c>
    </row>
    <row r="63" spans="1:6" ht="38.25">
      <c r="A63" s="343" t="s">
        <v>115</v>
      </c>
      <c r="B63" s="269" t="s">
        <v>271</v>
      </c>
      <c r="C63" s="291" t="s">
        <v>892</v>
      </c>
      <c r="D63" s="262">
        <v>2829062812</v>
      </c>
      <c r="E63" s="262">
        <v>4781376390</v>
      </c>
      <c r="F63" s="262">
        <v>7482558702</v>
      </c>
    </row>
    <row r="64" spans="1:6" ht="31.5" customHeight="1">
      <c r="A64" s="343" t="s">
        <v>116</v>
      </c>
      <c r="B64" s="269" t="s">
        <v>272</v>
      </c>
      <c r="C64" s="291" t="s">
        <v>893</v>
      </c>
      <c r="D64" s="262">
        <v>78944107751</v>
      </c>
      <c r="E64" s="262">
        <v>-20406954600</v>
      </c>
      <c r="F64" s="262">
        <v>109020149538</v>
      </c>
    </row>
    <row r="65" spans="1:6" ht="31.5" customHeight="1">
      <c r="A65" s="337">
        <v>1</v>
      </c>
      <c r="B65" s="57" t="s">
        <v>273</v>
      </c>
      <c r="C65" s="58" t="s">
        <v>117</v>
      </c>
      <c r="D65" s="263">
        <v>8287285873</v>
      </c>
      <c r="E65" s="263">
        <v>-7286808677</v>
      </c>
      <c r="F65" s="263">
        <v>2789197305</v>
      </c>
    </row>
    <row r="66" spans="1:6" ht="31.5" customHeight="1">
      <c r="A66" s="337">
        <v>2</v>
      </c>
      <c r="B66" s="57" t="s">
        <v>274</v>
      </c>
      <c r="C66" s="58" t="s">
        <v>118</v>
      </c>
      <c r="D66" s="263">
        <v>70656821878</v>
      </c>
      <c r="E66" s="263">
        <v>-13120145923</v>
      </c>
      <c r="F66" s="263">
        <v>106230952233</v>
      </c>
    </row>
    <row r="67" spans="1:6" ht="78.75" customHeight="1">
      <c r="A67" s="343" t="s">
        <v>119</v>
      </c>
      <c r="B67" s="269" t="s">
        <v>275</v>
      </c>
      <c r="C67" s="291" t="s">
        <v>894</v>
      </c>
      <c r="D67" s="262">
        <v>81773170563</v>
      </c>
      <c r="E67" s="262">
        <v>-15625578210</v>
      </c>
      <c r="F67" s="262">
        <v>116502708240</v>
      </c>
    </row>
    <row r="68" spans="1:6" ht="33" customHeight="1">
      <c r="A68" s="343" t="s">
        <v>53</v>
      </c>
      <c r="B68" s="269" t="s">
        <v>276</v>
      </c>
      <c r="C68" s="291" t="s">
        <v>895</v>
      </c>
      <c r="D68" s="262">
        <v>1004421269031</v>
      </c>
      <c r="E68" s="262">
        <v>1087228467993</v>
      </c>
      <c r="F68" s="262">
        <v>1089016862195</v>
      </c>
    </row>
    <row r="69" spans="1:6" ht="48" customHeight="1">
      <c r="A69" s="343" t="s">
        <v>120</v>
      </c>
      <c r="B69" s="269" t="s">
        <v>277</v>
      </c>
      <c r="C69" s="291" t="s">
        <v>896</v>
      </c>
      <c r="D69" s="262">
        <v>-133939081081</v>
      </c>
      <c r="E69" s="262">
        <v>-82807198962</v>
      </c>
      <c r="F69" s="262">
        <v>-218534674245</v>
      </c>
    </row>
    <row r="70" spans="1:6" ht="31.5" customHeight="1">
      <c r="A70" s="337"/>
      <c r="B70" s="57" t="s">
        <v>278</v>
      </c>
      <c r="C70" s="58" t="s">
        <v>897</v>
      </c>
      <c r="D70" s="263"/>
      <c r="E70" s="263"/>
      <c r="F70" s="263"/>
    </row>
    <row r="71" spans="1:6" ht="62.25" customHeight="1">
      <c r="A71" s="337">
        <v>1</v>
      </c>
      <c r="B71" s="57" t="s">
        <v>279</v>
      </c>
      <c r="C71" s="58" t="s">
        <v>908</v>
      </c>
      <c r="D71" s="263">
        <v>81773170563</v>
      </c>
      <c r="E71" s="263">
        <v>-15625578210</v>
      </c>
      <c r="F71" s="263">
        <v>116502708240</v>
      </c>
    </row>
    <row r="72" spans="1:6" ht="62.25" customHeight="1">
      <c r="A72" s="337">
        <v>2</v>
      </c>
      <c r="B72" s="57" t="s">
        <v>280</v>
      </c>
      <c r="C72" s="58" t="s">
        <v>909</v>
      </c>
      <c r="D72" s="263">
        <v>0</v>
      </c>
      <c r="E72" s="263">
        <v>0</v>
      </c>
      <c r="F72" s="263">
        <v>0</v>
      </c>
    </row>
    <row r="73" spans="1:6" ht="47.25" customHeight="1">
      <c r="A73" s="337">
        <v>3</v>
      </c>
      <c r="B73" s="57" t="s">
        <v>281</v>
      </c>
      <c r="C73" s="58" t="s">
        <v>910</v>
      </c>
      <c r="D73" s="265">
        <v>11539041503</v>
      </c>
      <c r="E73" s="265">
        <v>25372298072</v>
      </c>
      <c r="F73" s="263">
        <v>44288958372</v>
      </c>
    </row>
    <row r="74" spans="1:6" ht="47.25" customHeight="1">
      <c r="A74" s="337">
        <v>4</v>
      </c>
      <c r="B74" s="57" t="s">
        <v>282</v>
      </c>
      <c r="C74" s="58" t="s">
        <v>911</v>
      </c>
      <c r="D74" s="265">
        <v>-227251293147</v>
      </c>
      <c r="E74" s="265">
        <v>-92553918824</v>
      </c>
      <c r="F74" s="265">
        <v>-379326340857</v>
      </c>
    </row>
    <row r="75" spans="1:6" ht="33" customHeight="1">
      <c r="A75" s="336" t="s">
        <v>121</v>
      </c>
      <c r="B75" s="269" t="s">
        <v>283</v>
      </c>
      <c r="C75" s="291" t="s">
        <v>898</v>
      </c>
      <c r="D75" s="262">
        <v>870482187950</v>
      </c>
      <c r="E75" s="262">
        <v>1004421269031</v>
      </c>
      <c r="F75" s="262">
        <v>870482187950</v>
      </c>
    </row>
    <row r="76" spans="1:6" ht="15" customHeight="1">
      <c r="A76" s="54"/>
      <c r="B76" s="54"/>
      <c r="C76" s="54"/>
      <c r="D76" s="55"/>
      <c r="E76" s="55"/>
      <c r="F76" s="55"/>
    </row>
    <row r="77" spans="1:6" ht="15" customHeight="1">
      <c r="A77" s="76"/>
      <c r="B77" s="76"/>
      <c r="C77" s="76"/>
      <c r="D77" s="75"/>
      <c r="E77" s="75"/>
      <c r="F77" s="75"/>
    </row>
    <row r="78" spans="1:6" ht="15" customHeight="1">
      <c r="A78" s="76"/>
      <c r="B78" s="76"/>
      <c r="C78" s="76"/>
      <c r="D78" s="75"/>
      <c r="E78" s="75"/>
      <c r="F78" s="75"/>
    </row>
    <row r="79" spans="1:6">
      <c r="A79" s="68" t="s">
        <v>178</v>
      </c>
      <c r="B79" s="69"/>
      <c r="C79" s="70"/>
      <c r="D79" s="71" t="s">
        <v>179</v>
      </c>
      <c r="E79" s="72"/>
      <c r="F79" s="75"/>
    </row>
    <row r="80" spans="1:6">
      <c r="A80" s="73" t="s">
        <v>180</v>
      </c>
      <c r="B80" s="69"/>
      <c r="C80" s="70"/>
      <c r="D80" s="74" t="s">
        <v>181</v>
      </c>
      <c r="E80" s="72"/>
      <c r="F80" s="75"/>
    </row>
    <row r="81" spans="1:6">
      <c r="A81" s="69"/>
      <c r="B81" s="69"/>
      <c r="C81" s="70"/>
      <c r="D81" s="70"/>
      <c r="E81" s="72"/>
      <c r="F81" s="75"/>
    </row>
    <row r="82" spans="1:6">
      <c r="A82" s="69"/>
      <c r="B82" s="69"/>
      <c r="C82" s="70"/>
      <c r="D82" s="70"/>
      <c r="E82" s="72"/>
      <c r="F82" s="75"/>
    </row>
    <row r="83" spans="1:6">
      <c r="A83" s="69"/>
      <c r="B83" s="69"/>
      <c r="C83" s="70"/>
      <c r="D83" s="70"/>
      <c r="E83" s="72"/>
      <c r="F83" s="75"/>
    </row>
    <row r="84" spans="1:6">
      <c r="A84" s="69"/>
      <c r="B84" s="69"/>
      <c r="C84" s="70"/>
      <c r="D84" s="70"/>
      <c r="E84" s="72"/>
      <c r="F84" s="75"/>
    </row>
    <row r="85" spans="1:6">
      <c r="A85" s="69"/>
      <c r="B85" s="69"/>
      <c r="C85" s="70"/>
      <c r="D85" s="70"/>
      <c r="E85" s="72"/>
      <c r="F85" s="75"/>
    </row>
    <row r="86" spans="1:6">
      <c r="A86" s="69"/>
      <c r="B86" s="69"/>
      <c r="C86" s="70"/>
      <c r="D86" s="70"/>
      <c r="E86" s="72"/>
      <c r="F86" s="75"/>
    </row>
    <row r="87" spans="1:6">
      <c r="A87" s="69"/>
      <c r="B87" s="69"/>
      <c r="C87" s="70"/>
      <c r="D87" s="70"/>
      <c r="E87" s="72"/>
      <c r="F87" s="75"/>
    </row>
    <row r="88" spans="1:6">
      <c r="A88" s="40"/>
      <c r="B88" s="40"/>
      <c r="C88" s="70"/>
      <c r="D88" s="41"/>
      <c r="E88" s="63"/>
      <c r="F88" s="78"/>
    </row>
    <row r="89" spans="1:6">
      <c r="A89" s="68" t="s">
        <v>182</v>
      </c>
      <c r="B89" s="69"/>
      <c r="C89" s="70"/>
      <c r="D89" s="71" t="s">
        <v>461</v>
      </c>
      <c r="E89" s="72"/>
      <c r="F89" s="75"/>
    </row>
    <row r="90" spans="1:6">
      <c r="A90" s="68" t="s">
        <v>946</v>
      </c>
      <c r="B90" s="69"/>
      <c r="C90" s="70"/>
      <c r="D90" s="71" t="s">
        <v>462</v>
      </c>
      <c r="E90" s="72"/>
      <c r="F90" s="75"/>
    </row>
    <row r="91" spans="1:6">
      <c r="A91" s="69" t="s">
        <v>947</v>
      </c>
      <c r="B91" s="69"/>
      <c r="C91" s="70"/>
      <c r="D91" s="70" t="s">
        <v>821</v>
      </c>
      <c r="E91" s="72"/>
      <c r="F91" s="75"/>
    </row>
    <row r="92" spans="1:6">
      <c r="A92" s="66"/>
      <c r="B92" s="66"/>
      <c r="C92" s="66"/>
      <c r="D92" s="67"/>
      <c r="E92" s="67"/>
      <c r="F92" s="67"/>
    </row>
  </sheetData>
  <mergeCells count="20">
    <mergeCell ref="A8:B8"/>
    <mergeCell ref="C8:F8"/>
    <mergeCell ref="A10:B10"/>
    <mergeCell ref="C10:F10"/>
    <mergeCell ref="A12:B12"/>
    <mergeCell ref="C14:F14"/>
    <mergeCell ref="C12:F12"/>
    <mergeCell ref="A9:B9"/>
    <mergeCell ref="C9:F9"/>
    <mergeCell ref="A11:B11"/>
    <mergeCell ref="C11:F11"/>
    <mergeCell ref="C13:F13"/>
    <mergeCell ref="A13:B13"/>
    <mergeCell ref="A14:B14"/>
    <mergeCell ref="A1:F1"/>
    <mergeCell ref="A2:F2"/>
    <mergeCell ref="A7:B7"/>
    <mergeCell ref="C7:F7"/>
    <mergeCell ref="A3:F4"/>
    <mergeCell ref="A5:F5"/>
  </mergeCells>
  <printOptions horizontalCentered="1"/>
  <pageMargins left="0.3" right="0.3" top="0.75" bottom="0.5" header="0.3" footer="0.3"/>
  <pageSetup paperSize="9" scale="75" fitToHeight="3"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A1:M47"/>
  <sheetViews>
    <sheetView view="pageBreakPreview" topLeftCell="A13" zoomScale="90" zoomScaleNormal="100" zoomScaleSheetLayoutView="90" workbookViewId="0">
      <selection activeCell="G34" sqref="G34"/>
    </sheetView>
  </sheetViews>
  <sheetFormatPr defaultColWidth="9.28515625" defaultRowHeight="10.5"/>
  <cols>
    <col min="1" max="1" width="9.28515625" style="144"/>
    <col min="2" max="2" width="17" style="144" customWidth="1"/>
    <col min="3" max="3" width="9.28515625" style="144"/>
    <col min="4" max="4" width="23.28515625" style="204" bestFit="1" customWidth="1"/>
    <col min="5" max="5" width="25" style="204" bestFit="1" customWidth="1"/>
    <col min="6" max="6" width="21.5703125" style="204" customWidth="1"/>
    <col min="7" max="7" width="20.42578125" style="204" bestFit="1" customWidth="1"/>
    <col min="8" max="8" width="23.28515625" style="204" bestFit="1" customWidth="1"/>
    <col min="9" max="9" width="6.28515625" style="144" customWidth="1"/>
    <col min="10" max="10" width="7.28515625" style="144" customWidth="1"/>
    <col min="11" max="11" width="9.28515625" style="144"/>
    <col min="12" max="12" width="21.28515625" style="206" bestFit="1" customWidth="1"/>
    <col min="13" max="13" width="18.28515625" style="144" bestFit="1" customWidth="1"/>
    <col min="14" max="16384" width="9.28515625" style="144"/>
  </cols>
  <sheetData>
    <row r="1" spans="1:12" ht="32.25" customHeight="1">
      <c r="A1" s="421" t="s">
        <v>550</v>
      </c>
      <c r="B1" s="421"/>
      <c r="C1" s="421"/>
      <c r="D1" s="421"/>
      <c r="E1" s="421"/>
      <c r="F1" s="421"/>
      <c r="G1" s="421"/>
      <c r="H1" s="421"/>
    </row>
    <row r="2" spans="1:12" ht="34.5" customHeight="1">
      <c r="A2" s="399" t="s">
        <v>218</v>
      </c>
      <c r="B2" s="399"/>
      <c r="C2" s="399"/>
      <c r="D2" s="399"/>
      <c r="E2" s="399"/>
      <c r="F2" s="399"/>
      <c r="G2" s="399"/>
      <c r="H2" s="399"/>
    </row>
    <row r="3" spans="1:12" ht="12.75" customHeight="1">
      <c r="A3" s="400" t="s">
        <v>551</v>
      </c>
      <c r="B3" s="400"/>
      <c r="C3" s="400"/>
      <c r="D3" s="400"/>
      <c r="E3" s="400"/>
      <c r="F3" s="400"/>
      <c r="G3" s="400"/>
      <c r="H3" s="400"/>
    </row>
    <row r="4" spans="1:12" ht="27.75" customHeight="1">
      <c r="A4" s="400"/>
      <c r="B4" s="400"/>
      <c r="C4" s="400"/>
      <c r="D4" s="400"/>
      <c r="E4" s="400"/>
      <c r="F4" s="400"/>
      <c r="G4" s="400"/>
      <c r="H4" s="400"/>
    </row>
    <row r="5" spans="1:12" ht="12.75">
      <c r="A5" s="401" t="str">
        <f>BCthunhap!A5</f>
        <v>Quý III năm 2019/ Quarter III 2019</v>
      </c>
      <c r="B5" s="401"/>
      <c r="C5" s="401"/>
      <c r="D5" s="401"/>
      <c r="E5" s="401"/>
      <c r="F5" s="401"/>
      <c r="G5" s="401"/>
      <c r="H5" s="401"/>
    </row>
    <row r="6" spans="1:12" ht="12.75">
      <c r="A6" s="170"/>
      <c r="B6" s="170"/>
      <c r="C6" s="170"/>
      <c r="D6" s="170"/>
      <c r="E6" s="170"/>
      <c r="F6" s="42"/>
      <c r="G6" s="183"/>
      <c r="H6" s="183"/>
    </row>
    <row r="7" spans="1:12" ht="12.75">
      <c r="A7" s="422" t="s">
        <v>450</v>
      </c>
      <c r="B7" s="422"/>
      <c r="C7" s="184"/>
      <c r="D7" s="423" t="s">
        <v>460</v>
      </c>
      <c r="E7" s="423"/>
      <c r="F7" s="423"/>
      <c r="G7" s="423"/>
      <c r="H7" s="184"/>
    </row>
    <row r="8" spans="1:12" ht="12.75" customHeight="1">
      <c r="A8" s="425" t="s">
        <v>456</v>
      </c>
      <c r="B8" s="425"/>
      <c r="C8" s="425"/>
      <c r="D8" s="435" t="s">
        <v>940</v>
      </c>
      <c r="E8" s="435"/>
      <c r="F8" s="435"/>
      <c r="G8" s="435"/>
      <c r="H8" s="184"/>
    </row>
    <row r="9" spans="1:12" ht="12.75" customHeight="1">
      <c r="A9" s="422" t="s">
        <v>451</v>
      </c>
      <c r="B9" s="422"/>
      <c r="C9" s="184"/>
      <c r="D9" s="423" t="s">
        <v>939</v>
      </c>
      <c r="E9" s="423"/>
      <c r="F9" s="423"/>
      <c r="G9" s="423"/>
      <c r="H9" s="184"/>
    </row>
    <row r="10" spans="1:12" ht="12.75" customHeight="1">
      <c r="A10" s="426" t="s">
        <v>453</v>
      </c>
      <c r="B10" s="426"/>
      <c r="C10" s="184"/>
      <c r="D10" s="435" t="s">
        <v>454</v>
      </c>
      <c r="E10" s="435"/>
      <c r="F10" s="435"/>
      <c r="G10" s="435"/>
      <c r="H10" s="184"/>
    </row>
    <row r="11" spans="1:12" ht="12.75" customHeight="1">
      <c r="A11" s="422" t="s">
        <v>387</v>
      </c>
      <c r="B11" s="422"/>
      <c r="C11" s="184"/>
      <c r="D11" s="423" t="s">
        <v>485</v>
      </c>
      <c r="E11" s="423"/>
      <c r="F11" s="423"/>
      <c r="G11" s="423"/>
      <c r="H11" s="184"/>
    </row>
    <row r="12" spans="1:12" ht="12.75" customHeight="1">
      <c r="A12" s="427" t="s">
        <v>385</v>
      </c>
      <c r="B12" s="427"/>
      <c r="C12" s="184"/>
      <c r="D12" s="435" t="s">
        <v>484</v>
      </c>
      <c r="E12" s="435"/>
      <c r="F12" s="435"/>
      <c r="G12" s="435"/>
      <c r="H12" s="184"/>
    </row>
    <row r="13" spans="1:12" ht="12.75" customHeight="1">
      <c r="A13" s="423" t="s">
        <v>138</v>
      </c>
      <c r="B13" s="423"/>
      <c r="C13" s="184"/>
      <c r="D13" s="436" t="str">
        <f>BCthunhap!B13</f>
        <v>Ngày 09 tháng 10 năm 2019</v>
      </c>
      <c r="E13" s="423"/>
      <c r="F13" s="423"/>
      <c r="G13" s="423"/>
      <c r="H13" s="184"/>
    </row>
    <row r="14" spans="1:12" ht="12.75">
      <c r="A14" s="424" t="s">
        <v>139</v>
      </c>
      <c r="B14" s="424"/>
      <c r="D14" s="388">
        <f>BCthunhap!B14</f>
        <v>43747</v>
      </c>
      <c r="E14" s="388"/>
      <c r="F14" s="388"/>
      <c r="G14" s="388"/>
      <c r="H14" s="184"/>
    </row>
    <row r="15" spans="1:12">
      <c r="A15" s="184"/>
      <c r="B15" s="184"/>
      <c r="C15" s="184"/>
      <c r="D15" s="183"/>
      <c r="E15" s="183"/>
      <c r="F15" s="183"/>
      <c r="G15" s="183"/>
      <c r="H15" s="183"/>
    </row>
    <row r="16" spans="1:12" s="185" customFormat="1" ht="18.75" customHeight="1">
      <c r="A16" s="430" t="s">
        <v>552</v>
      </c>
      <c r="B16" s="430" t="s">
        <v>553</v>
      </c>
      <c r="C16" s="430" t="s">
        <v>554</v>
      </c>
      <c r="D16" s="432" t="s">
        <v>555</v>
      </c>
      <c r="E16" s="433"/>
      <c r="F16" s="434"/>
      <c r="G16" s="428" t="s">
        <v>556</v>
      </c>
      <c r="H16" s="428" t="s">
        <v>557</v>
      </c>
      <c r="L16" s="207"/>
    </row>
    <row r="17" spans="1:13" s="185" customFormat="1" ht="99.75" customHeight="1">
      <c r="A17" s="431"/>
      <c r="B17" s="431"/>
      <c r="C17" s="431"/>
      <c r="D17" s="205" t="s">
        <v>558</v>
      </c>
      <c r="E17" s="205" t="s">
        <v>559</v>
      </c>
      <c r="F17" s="205" t="s">
        <v>560</v>
      </c>
      <c r="G17" s="429"/>
      <c r="H17" s="429"/>
      <c r="L17" s="207"/>
    </row>
    <row r="18" spans="1:13" s="185" customFormat="1" ht="12.75">
      <c r="A18" s="186" t="s">
        <v>561</v>
      </c>
      <c r="B18" s="186" t="s">
        <v>562</v>
      </c>
      <c r="C18" s="186" t="s">
        <v>563</v>
      </c>
      <c r="D18" s="187" t="s">
        <v>564</v>
      </c>
      <c r="E18" s="187" t="s">
        <v>565</v>
      </c>
      <c r="F18" s="187" t="s">
        <v>566</v>
      </c>
      <c r="G18" s="188" t="s">
        <v>567</v>
      </c>
      <c r="H18" s="188" t="s">
        <v>568</v>
      </c>
      <c r="L18" s="207"/>
    </row>
    <row r="19" spans="1:13" s="185" customFormat="1" ht="30.75" customHeight="1">
      <c r="A19" s="189">
        <v>1</v>
      </c>
      <c r="B19" s="190" t="s">
        <v>569</v>
      </c>
      <c r="C19" s="191" t="s">
        <v>570</v>
      </c>
      <c r="D19" s="192">
        <v>83121367000</v>
      </c>
      <c r="E19" s="192">
        <f>$D$24</f>
        <v>325242221000</v>
      </c>
      <c r="F19" s="193">
        <f>D19/E19</f>
        <v>0.25556757897062815</v>
      </c>
      <c r="G19" s="193">
        <v>1.5E-3</v>
      </c>
      <c r="H19" s="193" t="s">
        <v>571</v>
      </c>
      <c r="I19" s="194" t="s">
        <v>575</v>
      </c>
      <c r="J19" s="185">
        <v>3223500000</v>
      </c>
      <c r="K19" s="185">
        <v>79897867000</v>
      </c>
      <c r="L19" s="207">
        <v>83121367000</v>
      </c>
    </row>
    <row r="20" spans="1:13" s="185" customFormat="1" ht="40.5" customHeight="1">
      <c r="A20" s="189">
        <v>2</v>
      </c>
      <c r="B20" s="191" t="s">
        <v>572</v>
      </c>
      <c r="C20" s="191" t="s">
        <v>570</v>
      </c>
      <c r="D20" s="192">
        <v>134640426000</v>
      </c>
      <c r="E20" s="192">
        <f>$D$24</f>
        <v>325242221000</v>
      </c>
      <c r="F20" s="193">
        <f>D20/E20</f>
        <v>0.41396970413629047</v>
      </c>
      <c r="G20" s="193">
        <v>1.5E-3</v>
      </c>
      <c r="H20" s="193" t="s">
        <v>571</v>
      </c>
      <c r="I20" s="194" t="s">
        <v>579</v>
      </c>
      <c r="J20" s="185">
        <v>844660000</v>
      </c>
      <c r="L20" s="207">
        <v>844660000</v>
      </c>
    </row>
    <row r="21" spans="1:13" s="185" customFormat="1" ht="40.5" customHeight="1">
      <c r="A21" s="189">
        <v>3</v>
      </c>
      <c r="B21" s="191" t="s">
        <v>573</v>
      </c>
      <c r="C21" s="191" t="s">
        <v>570</v>
      </c>
      <c r="D21" s="192">
        <v>107480428000</v>
      </c>
      <c r="E21" s="192">
        <f>$D$24</f>
        <v>325242221000</v>
      </c>
      <c r="F21" s="193">
        <f>D21/E21</f>
        <v>0.33046271689308138</v>
      </c>
      <c r="G21" s="193">
        <v>1.5E-3</v>
      </c>
      <c r="H21" s="193" t="s">
        <v>571</v>
      </c>
      <c r="I21" s="194" t="s">
        <v>576</v>
      </c>
      <c r="J21" s="185">
        <v>38699843000</v>
      </c>
      <c r="K21" s="185">
        <v>95940583000</v>
      </c>
      <c r="L21" s="207">
        <v>134640426000</v>
      </c>
    </row>
    <row r="22" spans="1:13" s="185" customFormat="1" ht="60" customHeight="1">
      <c r="A22" s="189">
        <v>4</v>
      </c>
      <c r="B22" s="191" t="s">
        <v>487</v>
      </c>
      <c r="C22" s="191" t="s">
        <v>570</v>
      </c>
      <c r="D22" s="192"/>
      <c r="E22" s="192">
        <f>$D$24</f>
        <v>325242221000</v>
      </c>
      <c r="F22" s="193">
        <f>D22/E22</f>
        <v>0</v>
      </c>
      <c r="G22" s="193">
        <v>5.7112678133959486E-3</v>
      </c>
      <c r="H22" s="193" t="s">
        <v>571</v>
      </c>
      <c r="I22" s="185" t="s">
        <v>578</v>
      </c>
      <c r="J22" s="185">
        <v>5895000000</v>
      </c>
      <c r="K22" s="185">
        <v>5425000000</v>
      </c>
      <c r="L22" s="207">
        <v>11320000000</v>
      </c>
    </row>
    <row r="23" spans="1:13" s="185" customFormat="1" ht="12.75">
      <c r="A23" s="189"/>
      <c r="B23" s="191"/>
      <c r="C23" s="191"/>
      <c r="D23" s="192"/>
      <c r="E23" s="192"/>
      <c r="F23" s="192"/>
      <c r="G23" s="192"/>
      <c r="H23" s="192"/>
      <c r="I23" s="194" t="s">
        <v>577</v>
      </c>
      <c r="J23" s="194">
        <v>50722501000</v>
      </c>
      <c r="K23" s="185">
        <v>45437927000</v>
      </c>
      <c r="L23" s="207">
        <v>96160428000</v>
      </c>
      <c r="M23" s="208">
        <f>SUM(L22:L23)</f>
        <v>107480428000</v>
      </c>
    </row>
    <row r="24" spans="1:13" s="185" customFormat="1" ht="30" customHeight="1">
      <c r="A24" s="195"/>
      <c r="B24" s="195" t="s">
        <v>574</v>
      </c>
      <c r="C24" s="195"/>
      <c r="D24" s="196">
        <f>SUM(D19:D23)</f>
        <v>325242221000</v>
      </c>
      <c r="E24" s="196"/>
      <c r="F24" s="197">
        <f>SUM(F19:F23)</f>
        <v>1</v>
      </c>
      <c r="G24" s="196"/>
      <c r="H24" s="196"/>
      <c r="I24" s="198"/>
      <c r="J24" s="199"/>
      <c r="L24" s="207">
        <f>SUM(L19:L23)</f>
        <v>326086881000</v>
      </c>
    </row>
    <row r="25" spans="1:13" s="185" customFormat="1" ht="12.75">
      <c r="A25" s="33"/>
      <c r="B25" s="33"/>
      <c r="C25" s="33"/>
      <c r="D25" s="200">
        <v>326086881000</v>
      </c>
      <c r="E25" s="200"/>
      <c r="F25" s="200"/>
      <c r="G25" s="200"/>
      <c r="H25" s="200"/>
      <c r="L25" s="207"/>
    </row>
    <row r="26" spans="1:13" s="185" customFormat="1" ht="12.75">
      <c r="A26" s="33"/>
      <c r="B26" s="33"/>
      <c r="C26" s="33"/>
      <c r="D26" s="200"/>
      <c r="E26" s="200"/>
      <c r="F26" s="200"/>
      <c r="G26" s="200"/>
      <c r="H26" s="200"/>
      <c r="L26" s="207"/>
    </row>
    <row r="27" spans="1:13" s="185" customFormat="1" ht="12.75">
      <c r="A27" s="33"/>
      <c r="B27" s="33"/>
      <c r="C27" s="33"/>
      <c r="D27" s="200"/>
      <c r="E27" s="200"/>
      <c r="F27" s="200"/>
      <c r="G27" s="200"/>
      <c r="H27" s="200"/>
      <c r="L27" s="207"/>
    </row>
    <row r="28" spans="1:13" s="185" customFormat="1" ht="12.75">
      <c r="A28" s="36" t="s">
        <v>178</v>
      </c>
      <c r="B28" s="33"/>
      <c r="C28" s="35"/>
      <c r="D28" s="201"/>
      <c r="E28" s="201"/>
      <c r="F28" s="37" t="s">
        <v>179</v>
      </c>
      <c r="G28" s="201"/>
      <c r="H28" s="201"/>
      <c r="L28" s="207"/>
    </row>
    <row r="29" spans="1:13" s="185" customFormat="1" ht="12.75">
      <c r="A29" s="38" t="s">
        <v>180</v>
      </c>
      <c r="B29" s="33"/>
      <c r="C29" s="35"/>
      <c r="D29" s="201"/>
      <c r="E29" s="201"/>
      <c r="F29" s="39" t="s">
        <v>181</v>
      </c>
      <c r="G29" s="201"/>
      <c r="H29" s="201"/>
      <c r="L29" s="207"/>
    </row>
    <row r="30" spans="1:13" ht="15">
      <c r="A30" s="33"/>
      <c r="B30" s="33"/>
      <c r="C30" s="35"/>
      <c r="D30" s="202"/>
      <c r="E30" s="202"/>
      <c r="F30" s="35"/>
      <c r="G30" s="202"/>
      <c r="H30" s="202"/>
    </row>
    <row r="31" spans="1:13" ht="15">
      <c r="A31" s="33"/>
      <c r="B31" s="33"/>
      <c r="C31" s="35"/>
      <c r="D31" s="202"/>
      <c r="E31" s="202"/>
      <c r="F31" s="35"/>
      <c r="G31" s="202"/>
      <c r="H31" s="202"/>
    </row>
    <row r="32" spans="1:13" ht="15">
      <c r="A32" s="33"/>
      <c r="B32" s="33"/>
      <c r="C32" s="35"/>
      <c r="D32" s="202"/>
      <c r="E32" s="202"/>
      <c r="F32" s="35"/>
      <c r="G32" s="202"/>
      <c r="H32" s="202"/>
    </row>
    <row r="33" spans="1:8" ht="15">
      <c r="A33" s="33"/>
      <c r="B33" s="33"/>
      <c r="C33" s="35"/>
      <c r="D33" s="202"/>
      <c r="E33" s="202"/>
      <c r="F33" s="35"/>
      <c r="G33" s="202"/>
      <c r="H33" s="202"/>
    </row>
    <row r="34" spans="1:8" ht="15">
      <c r="A34" s="33"/>
      <c r="B34" s="33"/>
      <c r="C34" s="35"/>
      <c r="D34" s="202"/>
      <c r="E34" s="202"/>
      <c r="F34" s="35"/>
      <c r="G34" s="202"/>
      <c r="H34" s="202"/>
    </row>
    <row r="35" spans="1:8" ht="15">
      <c r="A35" s="33"/>
      <c r="B35" s="33"/>
      <c r="C35" s="35"/>
      <c r="D35" s="202"/>
      <c r="E35" s="202"/>
      <c r="F35" s="35"/>
      <c r="G35" s="202"/>
      <c r="H35" s="202"/>
    </row>
    <row r="36" spans="1:8" ht="15">
      <c r="A36" s="33"/>
      <c r="B36" s="33"/>
      <c r="C36" s="35"/>
      <c r="D36" s="202"/>
      <c r="E36" s="202"/>
      <c r="F36" s="35"/>
      <c r="G36" s="202"/>
      <c r="H36" s="202"/>
    </row>
    <row r="37" spans="1:8" ht="15">
      <c r="A37" s="33"/>
      <c r="B37" s="33"/>
      <c r="C37" s="35"/>
      <c r="D37" s="202"/>
      <c r="E37" s="202"/>
      <c r="F37" s="35"/>
      <c r="G37" s="202"/>
      <c r="H37" s="202"/>
    </row>
    <row r="38" spans="1:8" ht="15">
      <c r="A38" s="33"/>
      <c r="B38" s="33"/>
      <c r="C38" s="35"/>
      <c r="D38" s="202"/>
      <c r="E38" s="202"/>
      <c r="F38" s="35"/>
      <c r="G38" s="202"/>
      <c r="H38" s="202"/>
    </row>
    <row r="39" spans="1:8" ht="15">
      <c r="A39" s="40"/>
      <c r="B39" s="40"/>
      <c r="C39" s="35"/>
      <c r="D39" s="202"/>
      <c r="E39" s="202"/>
      <c r="F39" s="41"/>
      <c r="G39" s="203"/>
      <c r="H39" s="203"/>
    </row>
    <row r="40" spans="1:8" ht="15">
      <c r="A40" s="36" t="s">
        <v>182</v>
      </c>
      <c r="B40" s="33"/>
      <c r="C40" s="35"/>
      <c r="D40" s="202"/>
      <c r="E40" s="202"/>
      <c r="F40" s="37" t="s">
        <v>461</v>
      </c>
      <c r="G40" s="202"/>
      <c r="H40" s="202"/>
    </row>
    <row r="41" spans="1:8" ht="15">
      <c r="A41" s="36" t="s">
        <v>941</v>
      </c>
      <c r="B41" s="33"/>
      <c r="C41" s="35"/>
      <c r="D41" s="202"/>
      <c r="E41" s="202"/>
      <c r="F41" s="37" t="s">
        <v>462</v>
      </c>
      <c r="G41" s="202"/>
      <c r="H41" s="202"/>
    </row>
    <row r="42" spans="1:8" ht="15">
      <c r="A42" s="33" t="s">
        <v>942</v>
      </c>
      <c r="B42" s="33"/>
      <c r="C42" s="35"/>
      <c r="D42" s="202"/>
      <c r="E42" s="202"/>
      <c r="F42" s="35" t="s">
        <v>463</v>
      </c>
      <c r="G42" s="202"/>
      <c r="H42" s="202"/>
    </row>
    <row r="43" spans="1:8">
      <c r="A43" s="184"/>
      <c r="B43" s="184"/>
      <c r="C43" s="184"/>
      <c r="D43" s="183"/>
      <c r="E43" s="183"/>
      <c r="F43" s="183"/>
      <c r="G43" s="183"/>
      <c r="H43" s="183"/>
    </row>
    <row r="44" spans="1:8">
      <c r="A44" s="184"/>
      <c r="B44" s="184"/>
      <c r="C44" s="184"/>
      <c r="D44" s="183"/>
      <c r="E44" s="183"/>
      <c r="F44" s="183"/>
      <c r="G44" s="183"/>
      <c r="H44" s="183"/>
    </row>
    <row r="45" spans="1:8">
      <c r="A45" s="184"/>
      <c r="B45" s="184"/>
      <c r="C45" s="184"/>
      <c r="D45" s="183"/>
      <c r="E45" s="183"/>
      <c r="F45" s="183"/>
      <c r="G45" s="183"/>
      <c r="H45" s="183"/>
    </row>
    <row r="46" spans="1:8">
      <c r="A46" s="184"/>
      <c r="B46" s="184"/>
      <c r="C46" s="184"/>
      <c r="D46" s="183"/>
      <c r="E46" s="183"/>
      <c r="F46" s="183"/>
      <c r="G46" s="183"/>
      <c r="H46" s="183"/>
    </row>
    <row r="47" spans="1:8">
      <c r="A47" s="184"/>
      <c r="B47" s="184"/>
      <c r="C47" s="184"/>
      <c r="D47" s="183"/>
      <c r="E47" s="183"/>
      <c r="F47" s="183"/>
      <c r="G47" s="183"/>
      <c r="H47" s="183"/>
    </row>
  </sheetData>
  <mergeCells count="26">
    <mergeCell ref="A1:H1"/>
    <mergeCell ref="A2:H2"/>
    <mergeCell ref="A3:H4"/>
    <mergeCell ref="A5:H5"/>
    <mergeCell ref="A7:B7"/>
    <mergeCell ref="D7:G7"/>
    <mergeCell ref="A8:C8"/>
    <mergeCell ref="D8:G8"/>
    <mergeCell ref="A9:B9"/>
    <mergeCell ref="D9:G9"/>
    <mergeCell ref="A10:B10"/>
    <mergeCell ref="D10:G10"/>
    <mergeCell ref="A11:B11"/>
    <mergeCell ref="D11:G11"/>
    <mergeCell ref="A12:B12"/>
    <mergeCell ref="D12:G12"/>
    <mergeCell ref="A13:B13"/>
    <mergeCell ref="D13:G13"/>
    <mergeCell ref="H16:H17"/>
    <mergeCell ref="A14:B14"/>
    <mergeCell ref="D14:G14"/>
    <mergeCell ref="A16:A17"/>
    <mergeCell ref="B16:B17"/>
    <mergeCell ref="C16:C17"/>
    <mergeCell ref="D16:F16"/>
    <mergeCell ref="G16:G17"/>
  </mergeCells>
  <printOptions horizontalCentered="1"/>
  <pageMargins left="0.7" right="0.7" top="0.75" bottom="0.75" header="0.3" footer="0.3"/>
  <pageSetup scale="61"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70C0"/>
    <pageSetUpPr fitToPage="1"/>
  </sheetPr>
  <dimension ref="A1:G188"/>
  <sheetViews>
    <sheetView zoomScaleNormal="100" zoomScaleSheetLayoutView="100" workbookViewId="0">
      <selection activeCell="H35" sqref="H35"/>
    </sheetView>
  </sheetViews>
  <sheetFormatPr defaultColWidth="9.28515625" defaultRowHeight="15"/>
  <cols>
    <col min="1" max="1" width="5.28515625" style="11" customWidth="1"/>
    <col min="2" max="2" width="39.28515625" style="10" customWidth="1"/>
    <col min="3" max="3" width="9.5703125" style="10" bestFit="1" customWidth="1"/>
    <col min="4" max="4" width="12.42578125" style="10" customWidth="1"/>
    <col min="5" max="5" width="19.5703125" style="10" customWidth="1"/>
    <col min="6" max="6" width="20" style="10" customWidth="1"/>
    <col min="7" max="7" width="22.7109375" style="10" customWidth="1"/>
    <col min="8" max="8" width="43.85546875" style="62" customWidth="1"/>
    <col min="9" max="16384" width="9.28515625" style="62"/>
  </cols>
  <sheetData>
    <row r="1" spans="1:7" ht="25.5" customHeight="1">
      <c r="A1" s="421" t="s">
        <v>217</v>
      </c>
      <c r="B1" s="421"/>
      <c r="C1" s="421"/>
      <c r="D1" s="421"/>
      <c r="E1" s="421"/>
      <c r="F1" s="421"/>
      <c r="G1" s="421"/>
    </row>
    <row r="2" spans="1:7" ht="29.25" customHeight="1">
      <c r="A2" s="399" t="s">
        <v>912</v>
      </c>
      <c r="B2" s="399"/>
      <c r="C2" s="399"/>
      <c r="D2" s="399"/>
      <c r="E2" s="399"/>
      <c r="F2" s="399"/>
      <c r="G2" s="399"/>
    </row>
    <row r="3" spans="1:7">
      <c r="A3" s="400" t="s">
        <v>219</v>
      </c>
      <c r="B3" s="400"/>
      <c r="C3" s="400"/>
      <c r="D3" s="400"/>
      <c r="E3" s="400"/>
      <c r="F3" s="400"/>
      <c r="G3" s="400"/>
    </row>
    <row r="4" spans="1:7" ht="21.6" customHeight="1">
      <c r="A4" s="400"/>
      <c r="B4" s="400"/>
      <c r="C4" s="400"/>
      <c r="D4" s="400"/>
      <c r="E4" s="400"/>
      <c r="F4" s="400"/>
      <c r="G4" s="400"/>
    </row>
    <row r="5" spans="1:7">
      <c r="A5" s="401" t="s">
        <v>1069</v>
      </c>
      <c r="B5" s="401"/>
      <c r="C5" s="401"/>
      <c r="D5" s="401"/>
      <c r="E5" s="401"/>
      <c r="F5" s="401"/>
      <c r="G5" s="401"/>
    </row>
    <row r="6" spans="1:7">
      <c r="A6" s="18"/>
      <c r="B6" s="18"/>
      <c r="C6" s="18"/>
      <c r="D6" s="18"/>
      <c r="E6" s="18"/>
      <c r="F6" s="21"/>
      <c r="G6" s="21"/>
    </row>
    <row r="7" spans="1:7">
      <c r="A7" s="422" t="s">
        <v>450</v>
      </c>
      <c r="B7" s="422"/>
      <c r="C7" s="415" t="s">
        <v>460</v>
      </c>
      <c r="D7" s="415"/>
      <c r="E7" s="415"/>
      <c r="F7" s="415"/>
      <c r="G7" s="81"/>
    </row>
    <row r="8" spans="1:7" ht="15" customHeight="1">
      <c r="A8" s="425" t="s">
        <v>914</v>
      </c>
      <c r="B8" s="425"/>
      <c r="C8" s="416" t="s">
        <v>593</v>
      </c>
      <c r="D8" s="416"/>
      <c r="E8" s="416"/>
      <c r="F8" s="416"/>
      <c r="G8" s="81"/>
    </row>
    <row r="9" spans="1:7" ht="15" customHeight="1">
      <c r="A9" s="422" t="s">
        <v>451</v>
      </c>
      <c r="B9" s="422"/>
      <c r="C9" s="415" t="s">
        <v>939</v>
      </c>
      <c r="D9" s="415"/>
      <c r="E9" s="415"/>
      <c r="F9" s="415"/>
      <c r="G9" s="143"/>
    </row>
    <row r="10" spans="1:7" ht="15" customHeight="1">
      <c r="A10" s="426" t="s">
        <v>453</v>
      </c>
      <c r="B10" s="426"/>
      <c r="C10" s="416" t="s">
        <v>454</v>
      </c>
      <c r="D10" s="416"/>
      <c r="E10" s="416"/>
      <c r="F10" s="416"/>
      <c r="G10" s="115"/>
    </row>
    <row r="11" spans="1:7" ht="15" customHeight="1">
      <c r="A11" s="422" t="s">
        <v>387</v>
      </c>
      <c r="B11" s="422"/>
      <c r="C11" s="415" t="s">
        <v>485</v>
      </c>
      <c r="D11" s="415"/>
      <c r="E11" s="415"/>
      <c r="F11" s="415"/>
      <c r="G11" s="81"/>
    </row>
    <row r="12" spans="1:7" ht="15" customHeight="1">
      <c r="A12" s="427" t="s">
        <v>385</v>
      </c>
      <c r="B12" s="427"/>
      <c r="C12" s="416" t="s">
        <v>484</v>
      </c>
      <c r="D12" s="416"/>
      <c r="E12" s="416"/>
      <c r="F12" s="416"/>
      <c r="G12" s="81"/>
    </row>
    <row r="13" spans="1:7" ht="15" customHeight="1">
      <c r="A13" s="423" t="s">
        <v>138</v>
      </c>
      <c r="B13" s="423"/>
      <c r="C13" s="415" t="s">
        <v>1077</v>
      </c>
      <c r="D13" s="415"/>
      <c r="E13" s="415"/>
      <c r="F13" s="415"/>
      <c r="G13" s="81"/>
    </row>
    <row r="14" spans="1:7">
      <c r="A14" s="424" t="s">
        <v>139</v>
      </c>
      <c r="B14" s="424"/>
      <c r="C14" s="388">
        <v>43747</v>
      </c>
      <c r="D14" s="388"/>
      <c r="E14" s="388"/>
      <c r="F14" s="388"/>
      <c r="G14" s="82"/>
    </row>
    <row r="15" spans="1:7">
      <c r="A15" s="80"/>
      <c r="B15" s="66"/>
      <c r="C15" s="66"/>
      <c r="D15" s="66"/>
      <c r="E15" s="66"/>
      <c r="F15" s="66"/>
      <c r="G15" s="66"/>
    </row>
    <row r="16" spans="1:7">
      <c r="A16" s="149" t="s">
        <v>115</v>
      </c>
      <c r="B16" s="150" t="s">
        <v>473</v>
      </c>
      <c r="C16" s="66"/>
      <c r="D16" s="66"/>
      <c r="E16" s="66"/>
      <c r="F16" s="66"/>
      <c r="G16" s="66"/>
    </row>
    <row r="17" spans="1:7" s="83" customFormat="1" ht="62.25" customHeight="1">
      <c r="A17" s="30" t="s">
        <v>284</v>
      </c>
      <c r="B17" s="30" t="s">
        <v>285</v>
      </c>
      <c r="C17" s="30" t="s">
        <v>222</v>
      </c>
      <c r="D17" s="30" t="s">
        <v>583</v>
      </c>
      <c r="E17" s="30" t="s">
        <v>286</v>
      </c>
      <c r="F17" s="30" t="s">
        <v>287</v>
      </c>
      <c r="G17" s="335" t="s">
        <v>288</v>
      </c>
    </row>
    <row r="18" spans="1:7" s="83" customFormat="1" ht="32.25" customHeight="1">
      <c r="A18" s="344" t="s">
        <v>43</v>
      </c>
      <c r="B18" s="159" t="s">
        <v>289</v>
      </c>
      <c r="C18" s="344">
        <v>2246</v>
      </c>
      <c r="D18" s="345"/>
      <c r="E18" s="345"/>
      <c r="F18" s="345"/>
      <c r="G18" s="346"/>
    </row>
    <row r="19" spans="1:7" s="83" customFormat="1" ht="16.5" customHeight="1">
      <c r="A19" s="152">
        <v>1</v>
      </c>
      <c r="B19" s="245" t="s">
        <v>794</v>
      </c>
      <c r="C19" s="88" t="s">
        <v>742</v>
      </c>
      <c r="D19" s="267">
        <v>776757</v>
      </c>
      <c r="E19" s="267">
        <v>23400</v>
      </c>
      <c r="F19" s="267">
        <v>18176113800</v>
      </c>
      <c r="G19" s="347">
        <v>2.0819855227991804E-2</v>
      </c>
    </row>
    <row r="20" spans="1:7" s="83" customFormat="1" ht="16.5" customHeight="1">
      <c r="A20" s="152">
        <v>2</v>
      </c>
      <c r="B20" s="245" t="s">
        <v>841</v>
      </c>
      <c r="C20" s="88" t="s">
        <v>743</v>
      </c>
      <c r="D20" s="267">
        <v>136800</v>
      </c>
      <c r="E20" s="267">
        <v>77000</v>
      </c>
      <c r="F20" s="267">
        <v>10533600000</v>
      </c>
      <c r="G20" s="347">
        <v>1.2065726999881265E-2</v>
      </c>
    </row>
    <row r="21" spans="1:7" s="83" customFormat="1" ht="16.5" customHeight="1">
      <c r="A21" s="152">
        <v>3</v>
      </c>
      <c r="B21" s="245" t="s">
        <v>848</v>
      </c>
      <c r="C21" s="88" t="s">
        <v>744</v>
      </c>
      <c r="D21" s="267">
        <v>985890</v>
      </c>
      <c r="E21" s="267">
        <v>39400</v>
      </c>
      <c r="F21" s="267">
        <v>38844066000</v>
      </c>
      <c r="G21" s="347">
        <v>4.4493990271262419E-2</v>
      </c>
    </row>
    <row r="22" spans="1:7" s="83" customFormat="1" ht="16.5" customHeight="1">
      <c r="A22" s="152">
        <v>4</v>
      </c>
      <c r="B22" s="245" t="s">
        <v>948</v>
      </c>
      <c r="C22" s="88" t="s">
        <v>745</v>
      </c>
      <c r="D22" s="267">
        <v>114600</v>
      </c>
      <c r="E22" s="267">
        <v>74800</v>
      </c>
      <c r="F22" s="267">
        <v>8572080000</v>
      </c>
      <c r="G22" s="347">
        <v>9.8189011450161567E-3</v>
      </c>
    </row>
    <row r="23" spans="1:7" s="83" customFormat="1" ht="16.5" customHeight="1">
      <c r="A23" s="152">
        <v>5</v>
      </c>
      <c r="B23" s="245" t="s">
        <v>843</v>
      </c>
      <c r="C23" s="88" t="s">
        <v>746</v>
      </c>
      <c r="D23" s="267">
        <v>100</v>
      </c>
      <c r="E23" s="267">
        <v>95000</v>
      </c>
      <c r="F23" s="267">
        <v>9500000</v>
      </c>
      <c r="G23" s="347">
        <v>1.0881788419806336E-5</v>
      </c>
    </row>
    <row r="24" spans="1:7" s="83" customFormat="1" ht="16.5" customHeight="1">
      <c r="A24" s="152">
        <v>6</v>
      </c>
      <c r="B24" s="245" t="s">
        <v>795</v>
      </c>
      <c r="C24" s="88" t="s">
        <v>747</v>
      </c>
      <c r="D24" s="267">
        <v>501500</v>
      </c>
      <c r="E24" s="267">
        <v>21150</v>
      </c>
      <c r="F24" s="267">
        <v>10606725000</v>
      </c>
      <c r="G24" s="347">
        <v>1.2149488134428458E-2</v>
      </c>
    </row>
    <row r="25" spans="1:7" s="83" customFormat="1" ht="16.5" customHeight="1">
      <c r="A25" s="152">
        <v>7</v>
      </c>
      <c r="B25" s="245" t="s">
        <v>961</v>
      </c>
      <c r="C25" s="88" t="s">
        <v>748</v>
      </c>
      <c r="D25" s="267">
        <v>100</v>
      </c>
      <c r="E25" s="267">
        <v>13350</v>
      </c>
      <c r="F25" s="267">
        <v>1335000</v>
      </c>
      <c r="G25" s="347">
        <v>1.5291776358359429E-6</v>
      </c>
    </row>
    <row r="26" spans="1:7" s="83" customFormat="1" ht="16.5" customHeight="1">
      <c r="A26" s="152">
        <v>8</v>
      </c>
      <c r="B26" s="245" t="s">
        <v>850</v>
      </c>
      <c r="C26" s="88" t="s">
        <v>749</v>
      </c>
      <c r="D26" s="267">
        <v>555853</v>
      </c>
      <c r="E26" s="267">
        <v>17450</v>
      </c>
      <c r="F26" s="267">
        <v>9699634850</v>
      </c>
      <c r="G26" s="347">
        <v>1.1110460440745259E-2</v>
      </c>
    </row>
    <row r="27" spans="1:7" s="83" customFormat="1" ht="16.5" customHeight="1">
      <c r="A27" s="152">
        <v>9</v>
      </c>
      <c r="B27" s="245" t="s">
        <v>962</v>
      </c>
      <c r="C27" s="88" t="s">
        <v>750</v>
      </c>
      <c r="D27" s="267">
        <v>100</v>
      </c>
      <c r="E27" s="267">
        <v>16500</v>
      </c>
      <c r="F27" s="267">
        <v>1650000</v>
      </c>
      <c r="G27" s="347">
        <v>1.8899948308084688E-6</v>
      </c>
    </row>
    <row r="28" spans="1:7" s="83" customFormat="1" ht="16.5" customHeight="1">
      <c r="A28" s="152">
        <v>10</v>
      </c>
      <c r="B28" s="245" t="s">
        <v>796</v>
      </c>
      <c r="C28" s="88" t="s">
        <v>751</v>
      </c>
      <c r="D28" s="267">
        <v>1084142</v>
      </c>
      <c r="E28" s="267">
        <v>57700</v>
      </c>
      <c r="F28" s="267">
        <v>62554993400</v>
      </c>
      <c r="G28" s="347">
        <v>7.1653705555913869E-2</v>
      </c>
    </row>
    <row r="29" spans="1:7" s="83" customFormat="1" ht="16.5" customHeight="1">
      <c r="A29" s="152">
        <v>11</v>
      </c>
      <c r="B29" s="245" t="s">
        <v>797</v>
      </c>
      <c r="C29" s="88" t="s">
        <v>752</v>
      </c>
      <c r="D29" s="267">
        <v>292250</v>
      </c>
      <c r="E29" s="267">
        <v>106300</v>
      </c>
      <c r="F29" s="267">
        <v>31066175000</v>
      </c>
      <c r="G29" s="347">
        <v>3.5584794038176534E-2</v>
      </c>
    </row>
    <row r="30" spans="1:7" s="83" customFormat="1" ht="16.5" customHeight="1">
      <c r="A30" s="152">
        <v>12</v>
      </c>
      <c r="B30" s="245" t="s">
        <v>963</v>
      </c>
      <c r="C30" s="88" t="s">
        <v>753</v>
      </c>
      <c r="D30" s="267">
        <v>100</v>
      </c>
      <c r="E30" s="267">
        <v>27400</v>
      </c>
      <c r="F30" s="267">
        <v>2740000</v>
      </c>
      <c r="G30" s="347">
        <v>3.1385368705546696E-6</v>
      </c>
    </row>
    <row r="31" spans="1:7" s="83" customFormat="1" ht="16.5" customHeight="1">
      <c r="A31" s="152">
        <v>13</v>
      </c>
      <c r="B31" s="245" t="s">
        <v>964</v>
      </c>
      <c r="C31" s="88" t="s">
        <v>754</v>
      </c>
      <c r="D31" s="267">
        <v>100</v>
      </c>
      <c r="E31" s="267">
        <v>27700</v>
      </c>
      <c r="F31" s="267">
        <v>2770000</v>
      </c>
      <c r="G31" s="347">
        <v>3.172900412933005E-6</v>
      </c>
    </row>
    <row r="32" spans="1:7" s="83" customFormat="1" ht="16.5" customHeight="1">
      <c r="A32" s="152">
        <v>14</v>
      </c>
      <c r="B32" s="245" t="s">
        <v>798</v>
      </c>
      <c r="C32" s="88" t="s">
        <v>755</v>
      </c>
      <c r="D32" s="267">
        <v>571865</v>
      </c>
      <c r="E32" s="267">
        <v>21950</v>
      </c>
      <c r="F32" s="267">
        <v>12552436750</v>
      </c>
      <c r="G32" s="347">
        <v>1.4378206407000155E-2</v>
      </c>
    </row>
    <row r="33" spans="1:7" s="83" customFormat="1" ht="16.5" customHeight="1">
      <c r="A33" s="152">
        <v>15</v>
      </c>
      <c r="B33" s="245" t="s">
        <v>937</v>
      </c>
      <c r="C33" s="88" t="s">
        <v>756</v>
      </c>
      <c r="D33" s="267">
        <v>1107500</v>
      </c>
      <c r="E33" s="267">
        <v>15000</v>
      </c>
      <c r="F33" s="267">
        <v>16612500000</v>
      </c>
      <c r="G33" s="347">
        <v>1.9028811592003446E-2</v>
      </c>
    </row>
    <row r="34" spans="1:7" s="83" customFormat="1" ht="16.5" customHeight="1">
      <c r="A34" s="152">
        <v>16</v>
      </c>
      <c r="B34" s="245" t="s">
        <v>799</v>
      </c>
      <c r="C34" s="88" t="s">
        <v>757</v>
      </c>
      <c r="D34" s="267">
        <v>787171</v>
      </c>
      <c r="E34" s="267">
        <v>25500</v>
      </c>
      <c r="F34" s="267">
        <v>20072860500</v>
      </c>
      <c r="G34" s="347">
        <v>2.2992486414872421E-2</v>
      </c>
    </row>
    <row r="35" spans="1:7" s="83" customFormat="1" ht="16.5" customHeight="1">
      <c r="A35" s="152">
        <v>17</v>
      </c>
      <c r="B35" s="245" t="s">
        <v>1071</v>
      </c>
      <c r="C35" s="88" t="s">
        <v>758</v>
      </c>
      <c r="D35" s="267">
        <v>303320</v>
      </c>
      <c r="E35" s="267">
        <v>21100</v>
      </c>
      <c r="F35" s="267">
        <v>6400052000</v>
      </c>
      <c r="G35" s="347">
        <v>7.330948604185092E-3</v>
      </c>
    </row>
    <row r="36" spans="1:7" s="83" customFormat="1" ht="16.5" customHeight="1">
      <c r="A36" s="152">
        <v>18</v>
      </c>
      <c r="B36" s="245" t="s">
        <v>837</v>
      </c>
      <c r="C36" s="88" t="s">
        <v>759</v>
      </c>
      <c r="D36" s="267">
        <v>2223598</v>
      </c>
      <c r="E36" s="267">
        <v>22800</v>
      </c>
      <c r="F36" s="267">
        <v>50698034400</v>
      </c>
      <c r="G36" s="347">
        <v>5.8072135120090865E-2</v>
      </c>
    </row>
    <row r="37" spans="1:7" s="83" customFormat="1" ht="16.5" customHeight="1">
      <c r="A37" s="152">
        <v>19</v>
      </c>
      <c r="B37" s="245" t="s">
        <v>842</v>
      </c>
      <c r="C37" s="88" t="s">
        <v>760</v>
      </c>
      <c r="D37" s="267">
        <v>193660</v>
      </c>
      <c r="E37" s="267">
        <v>78500</v>
      </c>
      <c r="F37" s="267">
        <v>15202310000</v>
      </c>
      <c r="G37" s="347">
        <v>1.7413507464453269E-2</v>
      </c>
    </row>
    <row r="38" spans="1:7" s="83" customFormat="1" ht="16.5" customHeight="1">
      <c r="A38" s="152">
        <v>20</v>
      </c>
      <c r="B38" s="245" t="s">
        <v>965</v>
      </c>
      <c r="C38" s="88" t="s">
        <v>761</v>
      </c>
      <c r="D38" s="267">
        <v>160100</v>
      </c>
      <c r="E38" s="267">
        <v>16800</v>
      </c>
      <c r="F38" s="267">
        <v>2689680000</v>
      </c>
      <c r="G38" s="347">
        <v>3.0808977554720742E-3</v>
      </c>
    </row>
    <row r="39" spans="1:7" s="83" customFormat="1" ht="16.5" customHeight="1">
      <c r="A39" s="152">
        <v>21</v>
      </c>
      <c r="B39" s="245" t="s">
        <v>800</v>
      </c>
      <c r="C39" s="88" t="s">
        <v>806</v>
      </c>
      <c r="D39" s="267">
        <v>734090</v>
      </c>
      <c r="E39" s="267">
        <v>126100</v>
      </c>
      <c r="F39" s="267">
        <v>92568749000</v>
      </c>
      <c r="G39" s="347">
        <v>0.10603300430570098</v>
      </c>
    </row>
    <row r="40" spans="1:7" s="83" customFormat="1" ht="16.5" customHeight="1">
      <c r="A40" s="152">
        <v>22</v>
      </c>
      <c r="B40" s="245" t="s">
        <v>852</v>
      </c>
      <c r="C40" s="88" t="s">
        <v>807</v>
      </c>
      <c r="D40" s="267">
        <v>213926</v>
      </c>
      <c r="E40" s="267">
        <v>27800</v>
      </c>
      <c r="F40" s="267">
        <v>5947142800</v>
      </c>
      <c r="G40" s="347">
        <v>6.8121631212604873E-3</v>
      </c>
    </row>
    <row r="41" spans="1:7" s="83" customFormat="1" ht="16.5" customHeight="1">
      <c r="A41" s="152">
        <v>23</v>
      </c>
      <c r="B41" s="245" t="s">
        <v>966</v>
      </c>
      <c r="C41" s="88" t="s">
        <v>808</v>
      </c>
      <c r="D41" s="267">
        <v>100</v>
      </c>
      <c r="E41" s="267">
        <v>63800</v>
      </c>
      <c r="F41" s="267">
        <v>6380000</v>
      </c>
      <c r="G41" s="347">
        <v>7.307980012459413E-6</v>
      </c>
    </row>
    <row r="42" spans="1:7" s="83" customFormat="1" ht="16.5" customHeight="1">
      <c r="A42" s="152">
        <v>24</v>
      </c>
      <c r="B42" s="245" t="s">
        <v>967</v>
      </c>
      <c r="C42" s="88" t="s">
        <v>809</v>
      </c>
      <c r="D42" s="267">
        <v>215850</v>
      </c>
      <c r="E42" s="267">
        <v>61000</v>
      </c>
      <c r="F42" s="267">
        <v>13166850000</v>
      </c>
      <c r="G42" s="347">
        <v>1.5081986932139689E-2</v>
      </c>
    </row>
    <row r="43" spans="1:7" s="83" customFormat="1" ht="16.5" customHeight="1">
      <c r="A43" s="152">
        <v>25</v>
      </c>
      <c r="B43" s="245" t="s">
        <v>838</v>
      </c>
      <c r="C43" s="88" t="s">
        <v>810</v>
      </c>
      <c r="D43" s="267">
        <v>113700</v>
      </c>
      <c r="E43" s="267">
        <v>60500</v>
      </c>
      <c r="F43" s="267">
        <v>6878850000</v>
      </c>
      <c r="G43" s="347">
        <v>7.8793884496405064E-3</v>
      </c>
    </row>
    <row r="44" spans="1:7" s="83" customFormat="1" ht="16.5" customHeight="1">
      <c r="A44" s="152">
        <v>26</v>
      </c>
      <c r="B44" s="245" t="s">
        <v>840</v>
      </c>
      <c r="C44" s="88" t="s">
        <v>811</v>
      </c>
      <c r="D44" s="267">
        <v>5</v>
      </c>
      <c r="E44" s="267">
        <v>54900</v>
      </c>
      <c r="F44" s="267">
        <v>274500</v>
      </c>
      <c r="G44" s="347">
        <v>3.1442641276177251E-7</v>
      </c>
    </row>
    <row r="45" spans="1:7" s="83" customFormat="1" ht="16.5" customHeight="1">
      <c r="A45" s="152">
        <v>27</v>
      </c>
      <c r="B45" s="245" t="s">
        <v>801</v>
      </c>
      <c r="C45" s="88" t="s">
        <v>845</v>
      </c>
      <c r="D45" s="267">
        <v>635443</v>
      </c>
      <c r="E45" s="267">
        <v>80400</v>
      </c>
      <c r="F45" s="267">
        <v>51089617200</v>
      </c>
      <c r="G45" s="347">
        <v>5.8520674191505112E-2</v>
      </c>
    </row>
    <row r="46" spans="1:7" s="83" customFormat="1" ht="16.5" customHeight="1">
      <c r="A46" s="152">
        <v>28</v>
      </c>
      <c r="B46" s="245" t="s">
        <v>938</v>
      </c>
      <c r="C46" s="88" t="s">
        <v>847</v>
      </c>
      <c r="D46" s="267">
        <v>340700</v>
      </c>
      <c r="E46" s="267">
        <v>12900</v>
      </c>
      <c r="F46" s="267">
        <v>4395030000</v>
      </c>
      <c r="G46" s="347">
        <v>5.0342933219685729E-3</v>
      </c>
    </row>
    <row r="47" spans="1:7" s="83" customFormat="1" ht="16.5" customHeight="1">
      <c r="A47" s="152">
        <v>29</v>
      </c>
      <c r="B47" s="245" t="s">
        <v>968</v>
      </c>
      <c r="C47" s="88" t="s">
        <v>849</v>
      </c>
      <c r="D47" s="267">
        <v>100</v>
      </c>
      <c r="E47" s="267">
        <v>38150</v>
      </c>
      <c r="F47" s="267">
        <v>3815000</v>
      </c>
      <c r="G47" s="347">
        <v>4.3698971391117018E-6</v>
      </c>
    </row>
    <row r="48" spans="1:7" s="83" customFormat="1" ht="16.5" customHeight="1">
      <c r="A48" s="152">
        <v>30</v>
      </c>
      <c r="B48" s="245" t="s">
        <v>969</v>
      </c>
      <c r="C48" s="88" t="s">
        <v>851</v>
      </c>
      <c r="D48" s="267">
        <v>100</v>
      </c>
      <c r="E48" s="267">
        <v>26400</v>
      </c>
      <c r="F48" s="267">
        <v>2640000</v>
      </c>
      <c r="G48" s="347">
        <v>3.02399172929355E-6</v>
      </c>
    </row>
    <row r="49" spans="1:7" s="83" customFormat="1" ht="16.5" customHeight="1">
      <c r="A49" s="152">
        <v>31</v>
      </c>
      <c r="B49" s="245" t="s">
        <v>802</v>
      </c>
      <c r="C49" s="88" t="s">
        <v>950</v>
      </c>
      <c r="D49" s="267">
        <v>48710</v>
      </c>
      <c r="E49" s="267">
        <v>263600</v>
      </c>
      <c r="F49" s="267">
        <v>12839956000</v>
      </c>
      <c r="G49" s="347">
        <v>1.4707545738065566E-2</v>
      </c>
    </row>
    <row r="50" spans="1:7" s="83" customFormat="1" ht="16.5" customHeight="1">
      <c r="A50" s="152">
        <v>32</v>
      </c>
      <c r="B50" s="245" t="s">
        <v>970</v>
      </c>
      <c r="C50" s="88" t="s">
        <v>951</v>
      </c>
      <c r="D50" s="267">
        <v>100</v>
      </c>
      <c r="E50" s="267">
        <v>17850</v>
      </c>
      <c r="F50" s="267">
        <v>1785000</v>
      </c>
      <c r="G50" s="347">
        <v>2.04463077151098E-6</v>
      </c>
    </row>
    <row r="51" spans="1:7" s="83" customFormat="1" ht="16.5" customHeight="1">
      <c r="A51" s="152">
        <v>33</v>
      </c>
      <c r="B51" s="245" t="s">
        <v>1072</v>
      </c>
      <c r="C51" s="88" t="s">
        <v>973</v>
      </c>
      <c r="D51" s="267">
        <v>80000</v>
      </c>
      <c r="E51" s="267">
        <v>92300</v>
      </c>
      <c r="F51" s="267">
        <v>7384000000</v>
      </c>
      <c r="G51" s="347">
        <v>8.4580132307210502E-3</v>
      </c>
    </row>
    <row r="52" spans="1:7" s="83" customFormat="1" ht="16.5" customHeight="1">
      <c r="A52" s="152">
        <v>34</v>
      </c>
      <c r="B52" s="245" t="s">
        <v>846</v>
      </c>
      <c r="C52" s="88" t="s">
        <v>974</v>
      </c>
      <c r="D52" s="267">
        <v>120080</v>
      </c>
      <c r="E52" s="267">
        <v>23000</v>
      </c>
      <c r="F52" s="267">
        <v>2761840000</v>
      </c>
      <c r="G52" s="347">
        <v>3.1635535294060979E-3</v>
      </c>
    </row>
    <row r="53" spans="1:7" s="83" customFormat="1" ht="16.5" customHeight="1">
      <c r="A53" s="152">
        <v>35</v>
      </c>
      <c r="B53" s="245" t="s">
        <v>1073</v>
      </c>
      <c r="C53" s="88" t="s">
        <v>975</v>
      </c>
      <c r="D53" s="267">
        <v>530110</v>
      </c>
      <c r="E53" s="267">
        <v>18300</v>
      </c>
      <c r="F53" s="267">
        <v>9701013000</v>
      </c>
      <c r="G53" s="347">
        <v>1.1112039044609549E-2</v>
      </c>
    </row>
    <row r="54" spans="1:7" s="83" customFormat="1" ht="16.5" customHeight="1">
      <c r="A54" s="152">
        <v>36</v>
      </c>
      <c r="B54" s="245" t="s">
        <v>931</v>
      </c>
      <c r="C54" s="88" t="s">
        <v>976</v>
      </c>
      <c r="D54" s="267">
        <v>1036880</v>
      </c>
      <c r="E54" s="267">
        <v>23350</v>
      </c>
      <c r="F54" s="267">
        <v>24211148000</v>
      </c>
      <c r="G54" s="347">
        <v>2.7732693677538667E-2</v>
      </c>
    </row>
    <row r="55" spans="1:7" s="83" customFormat="1" ht="16.5" customHeight="1">
      <c r="A55" s="152">
        <v>37</v>
      </c>
      <c r="B55" s="245" t="s">
        <v>803</v>
      </c>
      <c r="C55" s="88" t="s">
        <v>977</v>
      </c>
      <c r="D55" s="267">
        <v>729465</v>
      </c>
      <c r="E55" s="267">
        <v>82100</v>
      </c>
      <c r="F55" s="267">
        <v>59889076500</v>
      </c>
      <c r="G55" s="347">
        <v>6.8600027276904813E-2</v>
      </c>
    </row>
    <row r="56" spans="1:7" s="83" customFormat="1" ht="16.5" customHeight="1">
      <c r="A56" s="152">
        <v>38</v>
      </c>
      <c r="B56" s="245" t="s">
        <v>971</v>
      </c>
      <c r="C56" s="88" t="s">
        <v>978</v>
      </c>
      <c r="D56" s="267">
        <v>32000</v>
      </c>
      <c r="E56" s="267">
        <v>54900</v>
      </c>
      <c r="F56" s="267">
        <v>1756800000</v>
      </c>
      <c r="G56" s="347">
        <v>2.0123290416753444E-3</v>
      </c>
    </row>
    <row r="57" spans="1:7" s="83" customFormat="1" ht="16.5" customHeight="1">
      <c r="A57" s="152">
        <v>39</v>
      </c>
      <c r="B57" s="245" t="s">
        <v>972</v>
      </c>
      <c r="C57" s="88" t="s">
        <v>979</v>
      </c>
      <c r="D57" s="267">
        <v>165000</v>
      </c>
      <c r="E57" s="267">
        <v>81400</v>
      </c>
      <c r="F57" s="267">
        <v>13431000000</v>
      </c>
      <c r="G57" s="347">
        <v>1.5384557922780937E-2</v>
      </c>
    </row>
    <row r="58" spans="1:7" s="83" customFormat="1" ht="16.5" customHeight="1">
      <c r="A58" s="152">
        <v>40</v>
      </c>
      <c r="B58" s="245" t="s">
        <v>930</v>
      </c>
      <c r="C58" s="88" t="s">
        <v>980</v>
      </c>
      <c r="D58" s="267">
        <v>472950</v>
      </c>
      <c r="E58" s="267">
        <v>89300</v>
      </c>
      <c r="F58" s="267">
        <v>42234435000</v>
      </c>
      <c r="G58" s="347">
        <v>4.8377493231585619E-2</v>
      </c>
    </row>
    <row r="59" spans="1:7" s="83" customFormat="1" ht="16.5" customHeight="1">
      <c r="A59" s="152">
        <v>41</v>
      </c>
      <c r="B59" s="245" t="s">
        <v>844</v>
      </c>
      <c r="C59" s="88" t="s">
        <v>981</v>
      </c>
      <c r="D59" s="267">
        <v>249513</v>
      </c>
      <c r="E59" s="267">
        <v>119800</v>
      </c>
      <c r="F59" s="267">
        <v>29891657400</v>
      </c>
      <c r="G59" s="347">
        <v>3.4239441194119827E-2</v>
      </c>
    </row>
    <row r="60" spans="1:7" s="83" customFormat="1" ht="16.5" customHeight="1">
      <c r="A60" s="152">
        <v>42</v>
      </c>
      <c r="B60" s="245" t="s">
        <v>804</v>
      </c>
      <c r="C60" s="88" t="s">
        <v>982</v>
      </c>
      <c r="D60" s="267">
        <v>1</v>
      </c>
      <c r="E60" s="267">
        <v>137700</v>
      </c>
      <c r="F60" s="267">
        <v>137700</v>
      </c>
      <c r="G60" s="347">
        <v>1.577286595165613E-7</v>
      </c>
    </row>
    <row r="61" spans="1:7" s="83" customFormat="1" ht="16.5" customHeight="1">
      <c r="A61" s="152">
        <v>43</v>
      </c>
      <c r="B61" s="245" t="s">
        <v>805</v>
      </c>
      <c r="C61" s="88" t="s">
        <v>983</v>
      </c>
      <c r="D61" s="267">
        <v>239463</v>
      </c>
      <c r="E61" s="267">
        <v>129700</v>
      </c>
      <c r="F61" s="267">
        <v>31058351100</v>
      </c>
      <c r="G61" s="347">
        <v>3.5575832140869408E-2</v>
      </c>
    </row>
    <row r="62" spans="1:7" s="83" customFormat="1" ht="16.5" customHeight="1">
      <c r="A62" s="152">
        <v>44</v>
      </c>
      <c r="B62" s="245" t="s">
        <v>839</v>
      </c>
      <c r="C62" s="88" t="s">
        <v>984</v>
      </c>
      <c r="D62" s="267">
        <v>250203</v>
      </c>
      <c r="E62" s="267">
        <v>22050</v>
      </c>
      <c r="F62" s="267">
        <v>5516976150</v>
      </c>
      <c r="G62" s="347">
        <v>6.3194281243597623E-3</v>
      </c>
    </row>
    <row r="63" spans="1:7" s="83" customFormat="1" ht="16.5" customHeight="1">
      <c r="A63" s="152">
        <v>45</v>
      </c>
      <c r="B63" s="245" t="s">
        <v>949</v>
      </c>
      <c r="C63" s="88" t="s">
        <v>985</v>
      </c>
      <c r="D63" s="267">
        <v>304970</v>
      </c>
      <c r="E63" s="267">
        <v>33100</v>
      </c>
      <c r="F63" s="267">
        <v>10094507000</v>
      </c>
      <c r="G63" s="347">
        <v>1.1562767302763578E-2</v>
      </c>
    </row>
    <row r="64" spans="1:7" s="83" customFormat="1" ht="25.5">
      <c r="A64" s="320"/>
      <c r="B64" s="348" t="s">
        <v>290</v>
      </c>
      <c r="C64" s="319" t="s">
        <v>853</v>
      </c>
      <c r="D64" s="349"/>
      <c r="E64" s="349"/>
      <c r="F64" s="349">
        <v>739131288050</v>
      </c>
      <c r="G64" s="350">
        <v>0.84663897800200327</v>
      </c>
    </row>
    <row r="65" spans="1:7" s="83" customFormat="1" ht="26.65" customHeight="1">
      <c r="A65" s="344" t="s">
        <v>49</v>
      </c>
      <c r="B65" s="159" t="s">
        <v>291</v>
      </c>
      <c r="C65" s="351" t="s">
        <v>1021</v>
      </c>
      <c r="D65" s="352"/>
      <c r="E65" s="352"/>
      <c r="F65" s="352"/>
      <c r="G65" s="353"/>
    </row>
    <row r="66" spans="1:7" s="83" customFormat="1" ht="32.25" customHeight="1">
      <c r="A66" s="320"/>
      <c r="B66" s="348" t="s">
        <v>290</v>
      </c>
      <c r="C66" s="354" t="s">
        <v>1022</v>
      </c>
      <c r="D66" s="349">
        <v>0</v>
      </c>
      <c r="E66" s="349"/>
      <c r="F66" s="349">
        <v>0</v>
      </c>
      <c r="G66" s="350">
        <v>0</v>
      </c>
    </row>
    <row r="67" spans="1:7" s="83" customFormat="1" ht="32.25" customHeight="1">
      <c r="A67" s="355"/>
      <c r="B67" s="356" t="s">
        <v>292</v>
      </c>
      <c r="C67" s="357" t="s">
        <v>1023</v>
      </c>
      <c r="D67" s="358"/>
      <c r="E67" s="358"/>
      <c r="F67" s="358">
        <v>739131288050</v>
      </c>
      <c r="G67" s="359">
        <v>0.84663897800200327</v>
      </c>
    </row>
    <row r="68" spans="1:7" s="83" customFormat="1" ht="32.25" customHeight="1">
      <c r="A68" s="344" t="s">
        <v>115</v>
      </c>
      <c r="B68" s="159" t="s">
        <v>293</v>
      </c>
      <c r="C68" s="351" t="s">
        <v>1024</v>
      </c>
      <c r="D68" s="352"/>
      <c r="E68" s="352"/>
      <c r="F68" s="352"/>
      <c r="G68" s="353"/>
    </row>
    <row r="69" spans="1:7" s="83" customFormat="1" ht="37.5" customHeight="1">
      <c r="A69" s="253">
        <v>1</v>
      </c>
      <c r="B69" s="157" t="s">
        <v>1074</v>
      </c>
      <c r="C69" s="304" t="s">
        <v>1025</v>
      </c>
      <c r="D69" s="360">
        <v>500000</v>
      </c>
      <c r="E69" s="360">
        <v>100000</v>
      </c>
      <c r="F69" s="361">
        <v>50000000000</v>
      </c>
      <c r="G69" s="347">
        <v>5.7272570630559662E-2</v>
      </c>
    </row>
    <row r="70" spans="1:7" s="83" customFormat="1" ht="40.5" customHeight="1">
      <c r="A70" s="253">
        <v>2</v>
      </c>
      <c r="B70" s="157" t="s">
        <v>1075</v>
      </c>
      <c r="C70" s="304" t="s">
        <v>1026</v>
      </c>
      <c r="D70" s="360">
        <v>400000</v>
      </c>
      <c r="E70" s="360">
        <v>101242</v>
      </c>
      <c r="F70" s="361">
        <v>40496800000</v>
      </c>
      <c r="G70" s="347">
        <v>4.6387116766232972E-2</v>
      </c>
    </row>
    <row r="71" spans="1:7" s="83" customFormat="1" ht="32.25" customHeight="1">
      <c r="A71" s="320"/>
      <c r="B71" s="348" t="s">
        <v>290</v>
      </c>
      <c r="C71" s="354" t="s">
        <v>1027</v>
      </c>
      <c r="D71" s="349"/>
      <c r="E71" s="349"/>
      <c r="F71" s="349">
        <v>90496800000</v>
      </c>
      <c r="G71" s="350">
        <v>0.10365968739679263</v>
      </c>
    </row>
    <row r="72" spans="1:7" s="83" customFormat="1" ht="32.25" customHeight="1">
      <c r="A72" s="344" t="s">
        <v>116</v>
      </c>
      <c r="B72" s="159" t="s">
        <v>294</v>
      </c>
      <c r="C72" s="351" t="s">
        <v>1028</v>
      </c>
      <c r="D72" s="352"/>
      <c r="E72" s="352"/>
      <c r="F72" s="352"/>
      <c r="G72" s="353"/>
    </row>
    <row r="73" spans="1:7" s="83" customFormat="1" ht="32.25" customHeight="1">
      <c r="A73" s="152">
        <v>1</v>
      </c>
      <c r="B73" s="454" t="s">
        <v>486</v>
      </c>
      <c r="C73" s="218" t="s">
        <v>926</v>
      </c>
      <c r="D73" s="360"/>
      <c r="E73" s="360"/>
      <c r="F73" s="360"/>
      <c r="G73" s="362">
        <v>0</v>
      </c>
    </row>
    <row r="74" spans="1:7" s="83" customFormat="1" ht="33.75" customHeight="1">
      <c r="A74" s="246">
        <v>2</v>
      </c>
      <c r="B74" s="157" t="s">
        <v>1078</v>
      </c>
      <c r="C74" s="212" t="s">
        <v>927</v>
      </c>
      <c r="D74" s="360"/>
      <c r="E74" s="363"/>
      <c r="F74" s="360"/>
      <c r="G74" s="362">
        <v>0</v>
      </c>
    </row>
    <row r="75" spans="1:7" s="83" customFormat="1" ht="25.5">
      <c r="A75" s="364"/>
      <c r="B75" s="348" t="s">
        <v>290</v>
      </c>
      <c r="C75" s="365" t="s">
        <v>1029</v>
      </c>
      <c r="D75" s="349"/>
      <c r="E75" s="349"/>
      <c r="F75" s="349">
        <v>0</v>
      </c>
      <c r="G75" s="350">
        <v>0</v>
      </c>
    </row>
    <row r="76" spans="1:7" s="83" customFormat="1" ht="25.5">
      <c r="A76" s="344"/>
      <c r="B76" s="159" t="s">
        <v>295</v>
      </c>
      <c r="C76" s="351" t="s">
        <v>1030</v>
      </c>
      <c r="D76" s="352"/>
      <c r="E76" s="352"/>
      <c r="F76" s="366">
        <v>829628088050</v>
      </c>
      <c r="G76" s="367">
        <v>0.95029866539879593</v>
      </c>
    </row>
    <row r="77" spans="1:7" s="83" customFormat="1" ht="32.25" customHeight="1">
      <c r="A77" s="344" t="s">
        <v>119</v>
      </c>
      <c r="B77" s="159" t="s">
        <v>296</v>
      </c>
      <c r="C77" s="351" t="s">
        <v>1031</v>
      </c>
      <c r="D77" s="352"/>
      <c r="E77" s="352"/>
      <c r="F77" s="366"/>
      <c r="G77" s="368"/>
    </row>
    <row r="78" spans="1:7" s="83" customFormat="1" ht="32.25" customHeight="1">
      <c r="A78" s="152">
        <v>1</v>
      </c>
      <c r="B78" s="157" t="s">
        <v>297</v>
      </c>
      <c r="C78" s="153" t="s">
        <v>1032</v>
      </c>
      <c r="D78" s="361"/>
      <c r="E78" s="361"/>
      <c r="F78" s="361">
        <v>866700000</v>
      </c>
      <c r="G78" s="347">
        <v>9.9276273931012105E-4</v>
      </c>
    </row>
    <row r="79" spans="1:7" s="83" customFormat="1" ht="33" customHeight="1">
      <c r="A79" s="152">
        <v>2</v>
      </c>
      <c r="B79" s="157" t="s">
        <v>298</v>
      </c>
      <c r="C79" s="153" t="s">
        <v>1033</v>
      </c>
      <c r="D79" s="361"/>
      <c r="E79" s="361"/>
      <c r="F79" s="361">
        <v>3111643836</v>
      </c>
      <c r="G79" s="347">
        <v>3.5642368274891121E-3</v>
      </c>
    </row>
    <row r="80" spans="1:7" s="83" customFormat="1" ht="42" customHeight="1">
      <c r="A80" s="152">
        <v>3</v>
      </c>
      <c r="B80" s="157" t="s">
        <v>952</v>
      </c>
      <c r="C80" s="153" t="s">
        <v>1034</v>
      </c>
      <c r="D80" s="361"/>
      <c r="E80" s="361"/>
      <c r="F80" s="361">
        <v>420205479</v>
      </c>
      <c r="G80" s="347">
        <v>4.8132495950751309E-4</v>
      </c>
    </row>
    <row r="81" spans="1:7" s="83" customFormat="1" ht="32.25" customHeight="1">
      <c r="A81" s="152">
        <v>4</v>
      </c>
      <c r="B81" s="157" t="s">
        <v>299</v>
      </c>
      <c r="C81" s="153" t="s">
        <v>1035</v>
      </c>
      <c r="D81" s="361"/>
      <c r="E81" s="361"/>
      <c r="F81" s="361">
        <v>0</v>
      </c>
      <c r="G81" s="347">
        <v>0</v>
      </c>
    </row>
    <row r="82" spans="1:7" s="83" customFormat="1" ht="45" customHeight="1">
      <c r="A82" s="152">
        <v>5</v>
      </c>
      <c r="B82" s="454" t="s">
        <v>1097</v>
      </c>
      <c r="C82" s="153" t="s">
        <v>1036</v>
      </c>
      <c r="D82" s="361"/>
      <c r="E82" s="361"/>
      <c r="F82" s="361">
        <v>0</v>
      </c>
      <c r="G82" s="347">
        <v>0</v>
      </c>
    </row>
    <row r="83" spans="1:7" s="83" customFormat="1" ht="32.25" customHeight="1">
      <c r="A83" s="152">
        <v>6</v>
      </c>
      <c r="B83" s="157" t="s">
        <v>300</v>
      </c>
      <c r="C83" s="153" t="s">
        <v>1037</v>
      </c>
      <c r="D83" s="361"/>
      <c r="E83" s="361"/>
      <c r="F83" s="361">
        <v>0</v>
      </c>
      <c r="G83" s="347">
        <v>0</v>
      </c>
    </row>
    <row r="84" spans="1:7" s="83" customFormat="1" ht="32.25" customHeight="1">
      <c r="A84" s="152">
        <v>7</v>
      </c>
      <c r="B84" s="157" t="s">
        <v>301</v>
      </c>
      <c r="C84" s="153" t="s">
        <v>1038</v>
      </c>
      <c r="D84" s="361"/>
      <c r="E84" s="361"/>
      <c r="F84" s="361">
        <v>-866400000</v>
      </c>
      <c r="G84" s="347">
        <v>-9.9241910388633771E-4</v>
      </c>
    </row>
    <row r="85" spans="1:7" s="83" customFormat="1" ht="32.25" customHeight="1">
      <c r="A85" s="320"/>
      <c r="B85" s="348" t="s">
        <v>290</v>
      </c>
      <c r="C85" s="354" t="s">
        <v>1039</v>
      </c>
      <c r="D85" s="349"/>
      <c r="E85" s="349"/>
      <c r="F85" s="349">
        <v>3532149315</v>
      </c>
      <c r="G85" s="350">
        <v>4.0459054224204084E-3</v>
      </c>
    </row>
    <row r="86" spans="1:7" s="83" customFormat="1" ht="32.25" customHeight="1">
      <c r="A86" s="369" t="s">
        <v>53</v>
      </c>
      <c r="B86" s="370" t="s">
        <v>302</v>
      </c>
      <c r="C86" s="371" t="s">
        <v>1040</v>
      </c>
      <c r="D86" s="372"/>
      <c r="E86" s="372"/>
      <c r="F86" s="372"/>
      <c r="G86" s="373"/>
    </row>
    <row r="87" spans="1:7" s="83" customFormat="1" ht="32.25" customHeight="1">
      <c r="A87" s="152">
        <v>1</v>
      </c>
      <c r="B87" s="157" t="s">
        <v>601</v>
      </c>
      <c r="C87" s="153" t="s">
        <v>1041</v>
      </c>
      <c r="D87" s="360"/>
      <c r="E87" s="360"/>
      <c r="F87" s="361">
        <v>4858023375</v>
      </c>
      <c r="G87" s="347">
        <v>5.5646297373919467E-3</v>
      </c>
    </row>
    <row r="88" spans="1:7" s="83" customFormat="1" ht="32.25" customHeight="1">
      <c r="A88" s="152"/>
      <c r="B88" s="157" t="s">
        <v>227</v>
      </c>
      <c r="C88" s="153" t="s">
        <v>1042</v>
      </c>
      <c r="D88" s="360"/>
      <c r="E88" s="360"/>
      <c r="F88" s="361">
        <v>4858023375</v>
      </c>
      <c r="G88" s="347">
        <v>5.5646297373919467E-3</v>
      </c>
    </row>
    <row r="89" spans="1:7" s="83" customFormat="1" ht="32.25" customHeight="1">
      <c r="A89" s="152"/>
      <c r="B89" s="157" t="s">
        <v>228</v>
      </c>
      <c r="C89" s="153" t="s">
        <v>1043</v>
      </c>
      <c r="D89" s="360"/>
      <c r="E89" s="360"/>
      <c r="F89" s="361">
        <v>0</v>
      </c>
      <c r="G89" s="347">
        <v>0</v>
      </c>
    </row>
    <row r="90" spans="1:7" s="83" customFormat="1" ht="32.25" customHeight="1">
      <c r="A90" s="152"/>
      <c r="B90" s="157" t="s">
        <v>1099</v>
      </c>
      <c r="C90" s="153" t="s">
        <v>1044</v>
      </c>
      <c r="D90" s="360"/>
      <c r="E90" s="360"/>
      <c r="F90" s="361">
        <v>0</v>
      </c>
      <c r="G90" s="347">
        <v>0</v>
      </c>
    </row>
    <row r="91" spans="1:7" s="83" customFormat="1" ht="32.25" customHeight="1">
      <c r="A91" s="152">
        <v>2</v>
      </c>
      <c r="B91" s="157" t="s">
        <v>1098</v>
      </c>
      <c r="C91" s="153" t="s">
        <v>1045</v>
      </c>
      <c r="D91" s="361"/>
      <c r="E91" s="361"/>
      <c r="F91" s="361">
        <v>35000000000</v>
      </c>
      <c r="G91" s="347">
        <v>4.009079944139176E-2</v>
      </c>
    </row>
    <row r="92" spans="1:7" s="83" customFormat="1" ht="32.25" customHeight="1">
      <c r="A92" s="152">
        <v>3</v>
      </c>
      <c r="B92" s="157" t="s">
        <v>988</v>
      </c>
      <c r="C92" s="153" t="s">
        <v>1046</v>
      </c>
      <c r="D92" s="361"/>
      <c r="E92" s="361"/>
      <c r="F92" s="361">
        <v>0</v>
      </c>
      <c r="G92" s="347">
        <v>0</v>
      </c>
    </row>
    <row r="93" spans="1:7" s="83" customFormat="1" ht="25.5">
      <c r="A93" s="320"/>
      <c r="B93" s="348" t="s">
        <v>290</v>
      </c>
      <c r="C93" s="365" t="s">
        <v>1047</v>
      </c>
      <c r="D93" s="349"/>
      <c r="E93" s="349"/>
      <c r="F93" s="349">
        <v>39858023375</v>
      </c>
      <c r="G93" s="350">
        <v>4.5655429178783707E-2</v>
      </c>
    </row>
    <row r="94" spans="1:7" s="83" customFormat="1" ht="29.25" customHeight="1">
      <c r="A94" s="344" t="s">
        <v>120</v>
      </c>
      <c r="B94" s="159" t="s">
        <v>303</v>
      </c>
      <c r="C94" s="374" t="s">
        <v>1048</v>
      </c>
      <c r="D94" s="366"/>
      <c r="E94" s="366"/>
      <c r="F94" s="366">
        <v>873018260740</v>
      </c>
      <c r="G94" s="367">
        <v>1</v>
      </c>
    </row>
    <row r="95" spans="1:7" s="83" customFormat="1" ht="13.5" customHeight="1">
      <c r="A95" s="53"/>
      <c r="B95" s="54"/>
      <c r="C95" s="54"/>
      <c r="D95" s="54"/>
      <c r="E95" s="54"/>
      <c r="F95" s="247"/>
      <c r="G95" s="54"/>
    </row>
    <row r="96" spans="1:7" s="83" customFormat="1" ht="12.75">
      <c r="A96" s="254"/>
      <c r="B96" s="70"/>
      <c r="C96" s="70"/>
      <c r="D96" s="70"/>
      <c r="E96" s="70"/>
      <c r="F96" s="70"/>
      <c r="G96" s="70"/>
    </row>
    <row r="97" spans="1:7" s="83" customFormat="1" ht="15" customHeight="1">
      <c r="A97" s="437"/>
      <c r="B97" s="437"/>
      <c r="C97" s="437"/>
      <c r="D97" s="437"/>
      <c r="E97" s="437"/>
      <c r="F97" s="437"/>
      <c r="G97" s="437"/>
    </row>
    <row r="98" spans="1:7" s="83" customFormat="1" ht="12.75">
      <c r="A98" s="53"/>
      <c r="B98" s="54"/>
      <c r="C98" s="54"/>
      <c r="D98" s="54"/>
      <c r="E98" s="54"/>
      <c r="F98" s="54"/>
      <c r="G98" s="54"/>
    </row>
    <row r="99" spans="1:7" s="83" customFormat="1" ht="12.75">
      <c r="A99" s="53"/>
      <c r="B99" s="54"/>
      <c r="C99" s="54"/>
      <c r="D99" s="54"/>
      <c r="E99" s="54"/>
      <c r="F99" s="54"/>
      <c r="G99" s="54"/>
    </row>
    <row r="100" spans="1:7" s="83" customFormat="1" ht="12.75">
      <c r="A100" s="53"/>
      <c r="B100" s="54"/>
      <c r="C100" s="54"/>
      <c r="D100" s="54"/>
      <c r="E100" s="54"/>
      <c r="F100" s="54"/>
      <c r="G100" s="54"/>
    </row>
    <row r="101" spans="1:7" s="83" customFormat="1" ht="12.75">
      <c r="A101" s="68" t="s">
        <v>178</v>
      </c>
      <c r="B101" s="69"/>
      <c r="C101" s="70"/>
      <c r="D101" s="76"/>
      <c r="E101" s="71" t="s">
        <v>179</v>
      </c>
      <c r="F101" s="69"/>
      <c r="G101" s="69"/>
    </row>
    <row r="102" spans="1:7" s="83" customFormat="1" ht="12.75">
      <c r="A102" s="73" t="s">
        <v>180</v>
      </c>
      <c r="B102" s="69"/>
      <c r="C102" s="70"/>
      <c r="D102" s="76"/>
      <c r="E102" s="74" t="s">
        <v>181</v>
      </c>
      <c r="F102" s="69"/>
      <c r="G102" s="69"/>
    </row>
    <row r="103" spans="1:7" s="83" customFormat="1" ht="12.75">
      <c r="A103" s="69"/>
      <c r="B103" s="69"/>
      <c r="C103" s="70"/>
      <c r="D103" s="76"/>
      <c r="E103" s="70"/>
      <c r="F103" s="69"/>
      <c r="G103" s="69"/>
    </row>
    <row r="104" spans="1:7" s="83" customFormat="1" ht="12.75">
      <c r="A104" s="69"/>
      <c r="B104" s="69"/>
      <c r="C104" s="70"/>
      <c r="D104" s="76"/>
      <c r="E104" s="70"/>
      <c r="F104" s="69"/>
      <c r="G104" s="69"/>
    </row>
    <row r="105" spans="1:7" s="83" customFormat="1" ht="12.75">
      <c r="A105" s="69"/>
      <c r="B105" s="69"/>
      <c r="C105" s="70"/>
      <c r="D105" s="76"/>
      <c r="E105" s="70"/>
      <c r="F105" s="69"/>
      <c r="G105" s="69"/>
    </row>
    <row r="106" spans="1:7" s="83" customFormat="1" ht="12.75">
      <c r="A106" s="69"/>
      <c r="B106" s="69"/>
      <c r="C106" s="70"/>
      <c r="D106" s="76"/>
      <c r="E106" s="70"/>
      <c r="F106" s="69"/>
      <c r="G106" s="69"/>
    </row>
    <row r="107" spans="1:7" s="83" customFormat="1" ht="12.75">
      <c r="A107" s="69"/>
      <c r="B107" s="69"/>
      <c r="C107" s="70"/>
      <c r="D107" s="76"/>
      <c r="E107" s="70"/>
      <c r="F107" s="69"/>
      <c r="G107" s="69"/>
    </row>
    <row r="108" spans="1:7" s="83" customFormat="1" ht="12.75">
      <c r="A108" s="69"/>
      <c r="B108" s="69"/>
      <c r="C108" s="70"/>
      <c r="D108" s="76"/>
      <c r="E108" s="70"/>
      <c r="F108" s="69"/>
      <c r="G108" s="69"/>
    </row>
    <row r="109" spans="1:7" s="83" customFormat="1" ht="12.75">
      <c r="A109" s="69"/>
      <c r="B109" s="69"/>
      <c r="C109" s="70"/>
      <c r="D109" s="76"/>
      <c r="E109" s="70"/>
      <c r="F109" s="69"/>
      <c r="G109" s="69"/>
    </row>
    <row r="110" spans="1:7" s="83" customFormat="1" ht="12.75">
      <c r="A110" s="69"/>
      <c r="B110" s="69"/>
      <c r="C110" s="70"/>
      <c r="D110" s="76"/>
      <c r="E110" s="70"/>
      <c r="F110" s="69"/>
      <c r="G110" s="69"/>
    </row>
    <row r="111" spans="1:7" s="83" customFormat="1" ht="12.75">
      <c r="A111" s="69"/>
      <c r="B111" s="69"/>
      <c r="C111" s="70"/>
      <c r="D111" s="76"/>
      <c r="E111" s="70"/>
      <c r="F111" s="69"/>
      <c r="G111" s="69"/>
    </row>
    <row r="112" spans="1:7" s="83" customFormat="1" ht="12.75">
      <c r="A112" s="40"/>
      <c r="B112" s="40"/>
      <c r="C112" s="41"/>
      <c r="D112" s="76"/>
      <c r="E112" s="41"/>
      <c r="F112" s="40"/>
      <c r="G112" s="40"/>
    </row>
    <row r="113" spans="1:7" s="83" customFormat="1" ht="12.75">
      <c r="A113" s="68" t="s">
        <v>182</v>
      </c>
      <c r="B113" s="69"/>
      <c r="C113" s="70"/>
      <c r="D113" s="76"/>
      <c r="E113" s="71" t="s">
        <v>461</v>
      </c>
      <c r="F113" s="69"/>
      <c r="G113" s="69"/>
    </row>
    <row r="114" spans="1:7" s="83" customFormat="1" ht="12.75">
      <c r="A114" s="68" t="s">
        <v>946</v>
      </c>
      <c r="B114" s="69"/>
      <c r="C114" s="70"/>
      <c r="D114" s="76"/>
      <c r="E114" s="71" t="s">
        <v>462</v>
      </c>
      <c r="F114" s="69"/>
      <c r="G114" s="69"/>
    </row>
    <row r="115" spans="1:7">
      <c r="A115" s="69" t="s">
        <v>947</v>
      </c>
      <c r="B115" s="69"/>
      <c r="C115" s="70"/>
      <c r="D115" s="76"/>
      <c r="E115" s="70" t="s">
        <v>821</v>
      </c>
      <c r="F115" s="69"/>
      <c r="G115" s="69"/>
    </row>
    <row r="116" spans="1:7">
      <c r="A116" s="56"/>
      <c r="B116" s="76"/>
      <c r="C116" s="76"/>
      <c r="D116" s="76"/>
      <c r="E116" s="76"/>
      <c r="F116" s="76"/>
      <c r="G116" s="76"/>
    </row>
    <row r="117" spans="1:7">
      <c r="A117" s="80"/>
      <c r="B117" s="66"/>
      <c r="C117" s="66"/>
      <c r="D117" s="76"/>
      <c r="E117" s="66"/>
      <c r="F117" s="66"/>
      <c r="G117" s="66"/>
    </row>
    <row r="118" spans="1:7">
      <c r="A118" s="80"/>
      <c r="B118" s="66"/>
      <c r="C118" s="66"/>
      <c r="D118" s="66"/>
      <c r="E118" s="66"/>
      <c r="F118" s="66"/>
      <c r="G118" s="66"/>
    </row>
    <row r="119" spans="1:7">
      <c r="A119" s="80"/>
      <c r="B119" s="66"/>
      <c r="C119" s="66"/>
      <c r="D119" s="66"/>
      <c r="E119" s="66"/>
      <c r="F119" s="66"/>
      <c r="G119" s="66"/>
    </row>
    <row r="120" spans="1:7">
      <c r="A120" s="80"/>
      <c r="B120" s="66"/>
      <c r="C120" s="66"/>
      <c r="D120" s="66"/>
      <c r="E120" s="66"/>
      <c r="F120" s="66"/>
      <c r="G120" s="66"/>
    </row>
    <row r="121" spans="1:7">
      <c r="A121" s="80"/>
      <c r="B121" s="66"/>
      <c r="C121" s="66"/>
      <c r="D121" s="66"/>
      <c r="E121" s="66"/>
      <c r="F121" s="66"/>
      <c r="G121" s="66"/>
    </row>
    <row r="122" spans="1:7">
      <c r="A122" s="80"/>
      <c r="B122" s="66"/>
      <c r="C122" s="66"/>
      <c r="D122" s="66"/>
      <c r="E122" s="66"/>
      <c r="F122" s="66"/>
      <c r="G122" s="66"/>
    </row>
    <row r="123" spans="1:7">
      <c r="A123" s="80"/>
      <c r="B123" s="66"/>
      <c r="C123" s="66"/>
      <c r="D123" s="66"/>
      <c r="E123" s="66"/>
      <c r="F123" s="66"/>
      <c r="G123" s="66"/>
    </row>
    <row r="124" spans="1:7">
      <c r="A124" s="80"/>
      <c r="B124" s="66"/>
      <c r="C124" s="66"/>
      <c r="D124" s="66"/>
      <c r="E124" s="66"/>
      <c r="F124" s="66"/>
      <c r="G124" s="66"/>
    </row>
    <row r="125" spans="1:7">
      <c r="A125" s="80"/>
      <c r="B125" s="66"/>
      <c r="C125" s="66"/>
      <c r="D125" s="66"/>
      <c r="E125" s="66"/>
      <c r="F125" s="66"/>
      <c r="G125" s="66"/>
    </row>
    <row r="126" spans="1:7">
      <c r="A126" s="80"/>
      <c r="B126" s="66"/>
      <c r="C126" s="66"/>
      <c r="D126" s="66"/>
      <c r="E126" s="66"/>
      <c r="F126" s="66"/>
      <c r="G126" s="66"/>
    </row>
    <row r="127" spans="1:7">
      <c r="A127" s="80"/>
      <c r="B127" s="66"/>
      <c r="C127" s="66"/>
      <c r="D127" s="66"/>
      <c r="E127" s="66"/>
      <c r="F127" s="66"/>
      <c r="G127" s="66"/>
    </row>
    <row r="128" spans="1:7">
      <c r="A128" s="80"/>
      <c r="B128" s="66"/>
      <c r="C128" s="66"/>
      <c r="D128" s="66"/>
      <c r="E128" s="66"/>
      <c r="F128" s="66"/>
      <c r="G128" s="66"/>
    </row>
    <row r="129" spans="1:7">
      <c r="A129" s="80"/>
      <c r="B129" s="66"/>
      <c r="C129" s="66"/>
      <c r="D129" s="66"/>
      <c r="E129" s="66"/>
      <c r="F129" s="66"/>
      <c r="G129" s="66"/>
    </row>
    <row r="130" spans="1:7">
      <c r="A130" s="80"/>
      <c r="B130" s="66"/>
      <c r="C130" s="66"/>
      <c r="D130" s="66"/>
      <c r="E130" s="66"/>
      <c r="F130" s="66"/>
      <c r="G130" s="66"/>
    </row>
    <row r="131" spans="1:7">
      <c r="A131" s="80"/>
      <c r="B131" s="66"/>
      <c r="C131" s="66"/>
      <c r="D131" s="66"/>
      <c r="E131" s="66"/>
      <c r="F131" s="66"/>
      <c r="G131" s="66"/>
    </row>
    <row r="132" spans="1:7">
      <c r="A132" s="80"/>
      <c r="B132" s="66"/>
      <c r="C132" s="66"/>
      <c r="D132" s="66"/>
      <c r="E132" s="66"/>
      <c r="F132" s="66"/>
      <c r="G132" s="66"/>
    </row>
    <row r="133" spans="1:7">
      <c r="A133" s="80"/>
      <c r="B133" s="66"/>
      <c r="C133" s="66"/>
      <c r="D133" s="66"/>
      <c r="E133" s="66"/>
      <c r="F133" s="66"/>
      <c r="G133" s="66"/>
    </row>
    <row r="134" spans="1:7">
      <c r="A134" s="80"/>
      <c r="B134" s="66"/>
      <c r="C134" s="66"/>
      <c r="D134" s="66"/>
      <c r="E134" s="66"/>
      <c r="F134" s="66"/>
      <c r="G134" s="66"/>
    </row>
    <row r="135" spans="1:7">
      <c r="A135" s="80"/>
      <c r="B135" s="66"/>
      <c r="C135" s="66"/>
      <c r="D135" s="66"/>
      <c r="E135" s="66"/>
      <c r="F135" s="66"/>
      <c r="G135" s="66"/>
    </row>
    <row r="136" spans="1:7">
      <c r="A136" s="80"/>
      <c r="B136" s="66"/>
      <c r="C136" s="66"/>
      <c r="D136" s="66"/>
      <c r="E136" s="66"/>
      <c r="F136" s="66"/>
      <c r="G136" s="66"/>
    </row>
    <row r="137" spans="1:7">
      <c r="A137" s="80"/>
      <c r="B137" s="66"/>
      <c r="C137" s="66"/>
      <c r="D137" s="66"/>
      <c r="E137" s="66"/>
      <c r="F137" s="66"/>
      <c r="G137" s="66"/>
    </row>
    <row r="138" spans="1:7">
      <c r="A138" s="80"/>
      <c r="B138" s="66"/>
      <c r="C138" s="66"/>
      <c r="D138" s="66"/>
      <c r="E138" s="66"/>
      <c r="F138" s="66"/>
      <c r="G138" s="66"/>
    </row>
    <row r="139" spans="1:7">
      <c r="A139" s="80"/>
      <c r="B139" s="66"/>
      <c r="C139" s="66"/>
      <c r="D139" s="66"/>
      <c r="E139" s="66"/>
      <c r="F139" s="66"/>
      <c r="G139" s="66"/>
    </row>
    <row r="140" spans="1:7">
      <c r="A140" s="80"/>
      <c r="B140" s="66"/>
      <c r="C140" s="66"/>
      <c r="D140" s="66"/>
      <c r="E140" s="66"/>
      <c r="F140" s="66"/>
      <c r="G140" s="66"/>
    </row>
    <row r="141" spans="1:7">
      <c r="A141" s="80"/>
      <c r="B141" s="66"/>
      <c r="C141" s="66"/>
      <c r="D141" s="66"/>
      <c r="E141" s="66"/>
      <c r="F141" s="66"/>
      <c r="G141" s="66"/>
    </row>
    <row r="142" spans="1:7">
      <c r="A142" s="80"/>
      <c r="B142" s="66"/>
      <c r="C142" s="66"/>
      <c r="D142" s="66"/>
      <c r="E142" s="66"/>
      <c r="F142" s="66"/>
      <c r="G142" s="66"/>
    </row>
    <row r="143" spans="1:7">
      <c r="A143" s="80"/>
      <c r="B143" s="66"/>
      <c r="C143" s="66"/>
      <c r="D143" s="66"/>
      <c r="E143" s="66"/>
      <c r="F143" s="66"/>
      <c r="G143" s="66"/>
    </row>
    <row r="144" spans="1:7">
      <c r="A144" s="80"/>
      <c r="B144" s="66"/>
      <c r="C144" s="66"/>
      <c r="D144" s="66"/>
      <c r="E144" s="66"/>
      <c r="F144" s="66"/>
      <c r="G144" s="66"/>
    </row>
    <row r="145" spans="1:7">
      <c r="A145" s="80"/>
      <c r="B145" s="66"/>
      <c r="C145" s="66"/>
      <c r="D145" s="66"/>
      <c r="E145" s="66"/>
      <c r="F145" s="66"/>
      <c r="G145" s="66"/>
    </row>
    <row r="146" spans="1:7">
      <c r="A146" s="80"/>
      <c r="B146" s="66"/>
      <c r="C146" s="66"/>
      <c r="D146" s="66"/>
      <c r="E146" s="66"/>
      <c r="F146" s="66"/>
      <c r="G146" s="66"/>
    </row>
    <row r="147" spans="1:7">
      <c r="A147" s="80"/>
      <c r="B147" s="66"/>
      <c r="C147" s="66"/>
      <c r="D147" s="66"/>
      <c r="E147" s="66"/>
      <c r="F147" s="66"/>
      <c r="G147" s="66"/>
    </row>
    <row r="148" spans="1:7">
      <c r="A148" s="80"/>
      <c r="B148" s="66"/>
      <c r="C148" s="66"/>
      <c r="D148" s="66"/>
      <c r="E148" s="66"/>
      <c r="F148" s="66"/>
      <c r="G148" s="66"/>
    </row>
    <row r="149" spans="1:7">
      <c r="A149" s="80"/>
      <c r="B149" s="66"/>
      <c r="C149" s="66"/>
      <c r="D149" s="66"/>
      <c r="E149" s="66"/>
      <c r="F149" s="66"/>
      <c r="G149" s="66"/>
    </row>
    <row r="150" spans="1:7">
      <c r="A150" s="80"/>
      <c r="B150" s="66"/>
      <c r="C150" s="66"/>
      <c r="D150" s="66"/>
      <c r="E150" s="66"/>
      <c r="F150" s="66"/>
      <c r="G150" s="66"/>
    </row>
    <row r="151" spans="1:7">
      <c r="A151" s="80"/>
      <c r="B151" s="66"/>
      <c r="C151" s="66"/>
      <c r="D151" s="66"/>
      <c r="E151" s="66"/>
      <c r="F151" s="66"/>
      <c r="G151" s="66"/>
    </row>
    <row r="152" spans="1:7">
      <c r="A152" s="80"/>
      <c r="B152" s="66"/>
      <c r="C152" s="66"/>
      <c r="D152" s="66"/>
      <c r="E152" s="66"/>
      <c r="F152" s="66"/>
      <c r="G152" s="66"/>
    </row>
    <row r="153" spans="1:7">
      <c r="A153" s="80"/>
      <c r="B153" s="66"/>
      <c r="C153" s="66"/>
      <c r="D153" s="66"/>
      <c r="E153" s="66"/>
      <c r="F153" s="66"/>
      <c r="G153" s="66"/>
    </row>
    <row r="154" spans="1:7">
      <c r="A154" s="80"/>
      <c r="B154" s="66"/>
      <c r="C154" s="66"/>
      <c r="D154" s="66"/>
      <c r="E154" s="66"/>
      <c r="F154" s="66"/>
      <c r="G154" s="66"/>
    </row>
    <row r="155" spans="1:7">
      <c r="A155" s="80"/>
      <c r="B155" s="66"/>
      <c r="C155" s="66"/>
      <c r="D155" s="66"/>
      <c r="E155" s="66"/>
      <c r="F155" s="66"/>
      <c r="G155" s="66"/>
    </row>
    <row r="156" spans="1:7">
      <c r="A156" s="80"/>
      <c r="B156" s="66"/>
      <c r="C156" s="66"/>
      <c r="D156" s="66"/>
      <c r="E156" s="66"/>
      <c r="F156" s="66"/>
      <c r="G156" s="66"/>
    </row>
    <row r="157" spans="1:7">
      <c r="A157" s="80"/>
      <c r="B157" s="66"/>
      <c r="C157" s="66"/>
      <c r="D157" s="66"/>
      <c r="E157" s="66"/>
      <c r="F157" s="66"/>
      <c r="G157" s="66"/>
    </row>
    <row r="158" spans="1:7">
      <c r="A158" s="80"/>
      <c r="B158" s="66"/>
      <c r="C158" s="66"/>
      <c r="D158" s="66"/>
      <c r="E158" s="66"/>
      <c r="F158" s="66"/>
      <c r="G158" s="66"/>
    </row>
    <row r="159" spans="1:7">
      <c r="A159" s="80"/>
      <c r="B159" s="66"/>
      <c r="C159" s="66"/>
      <c r="D159" s="66"/>
      <c r="E159" s="66"/>
      <c r="F159" s="66"/>
      <c r="G159" s="66"/>
    </row>
    <row r="160" spans="1:7">
      <c r="A160" s="80"/>
      <c r="B160" s="66"/>
      <c r="C160" s="66"/>
      <c r="D160" s="66"/>
      <c r="E160" s="66"/>
      <c r="F160" s="66"/>
      <c r="G160" s="66"/>
    </row>
    <row r="161" spans="1:7">
      <c r="A161" s="80"/>
      <c r="B161" s="66"/>
      <c r="C161" s="66"/>
      <c r="D161" s="66"/>
      <c r="E161" s="66"/>
      <c r="F161" s="66"/>
      <c r="G161" s="66"/>
    </row>
    <row r="162" spans="1:7">
      <c r="A162" s="80"/>
      <c r="B162" s="66"/>
      <c r="C162" s="66"/>
      <c r="D162" s="66"/>
      <c r="E162" s="66"/>
      <c r="F162" s="66"/>
      <c r="G162" s="66"/>
    </row>
    <row r="163" spans="1:7">
      <c r="A163" s="80"/>
      <c r="B163" s="66"/>
      <c r="C163" s="66"/>
      <c r="D163" s="66"/>
      <c r="E163" s="66"/>
      <c r="F163" s="66"/>
      <c r="G163" s="66"/>
    </row>
    <row r="164" spans="1:7">
      <c r="A164" s="80"/>
      <c r="B164" s="66"/>
      <c r="C164" s="66"/>
      <c r="D164" s="66"/>
      <c r="E164" s="66"/>
      <c r="F164" s="66"/>
      <c r="G164" s="66"/>
    </row>
    <row r="165" spans="1:7">
      <c r="A165" s="80"/>
      <c r="B165" s="66"/>
      <c r="C165" s="66"/>
      <c r="D165" s="66"/>
      <c r="E165" s="66"/>
      <c r="F165" s="66"/>
      <c r="G165" s="66"/>
    </row>
    <row r="166" spans="1:7">
      <c r="A166" s="80"/>
      <c r="B166" s="66"/>
      <c r="C166" s="66"/>
      <c r="D166" s="66"/>
      <c r="E166" s="66"/>
      <c r="F166" s="66"/>
      <c r="G166" s="66"/>
    </row>
    <row r="167" spans="1:7">
      <c r="A167" s="80"/>
      <c r="B167" s="66"/>
      <c r="C167" s="66"/>
      <c r="D167" s="66"/>
      <c r="E167" s="66"/>
      <c r="F167" s="66"/>
      <c r="G167" s="66"/>
    </row>
    <row r="168" spans="1:7">
      <c r="A168" s="80"/>
      <c r="B168" s="66"/>
      <c r="C168" s="66"/>
      <c r="D168" s="66"/>
      <c r="E168" s="66"/>
      <c r="F168" s="66"/>
      <c r="G168" s="66"/>
    </row>
    <row r="169" spans="1:7">
      <c r="A169" s="80"/>
      <c r="B169" s="66"/>
      <c r="C169" s="66"/>
      <c r="D169" s="66"/>
      <c r="E169" s="66"/>
      <c r="F169" s="66"/>
      <c r="G169" s="66"/>
    </row>
    <row r="170" spans="1:7">
      <c r="A170" s="80"/>
      <c r="B170" s="66"/>
      <c r="C170" s="66"/>
      <c r="D170" s="66"/>
      <c r="E170" s="66"/>
      <c r="F170" s="66"/>
      <c r="G170" s="66"/>
    </row>
    <row r="171" spans="1:7">
      <c r="A171" s="80"/>
      <c r="B171" s="66"/>
      <c r="C171" s="66"/>
      <c r="D171" s="66"/>
      <c r="E171" s="66"/>
      <c r="F171" s="66"/>
      <c r="G171" s="66"/>
    </row>
    <row r="172" spans="1:7">
      <c r="A172" s="80"/>
      <c r="B172" s="66"/>
      <c r="C172" s="66"/>
      <c r="D172" s="66"/>
      <c r="E172" s="66"/>
      <c r="F172" s="66"/>
      <c r="G172" s="66"/>
    </row>
    <row r="173" spans="1:7">
      <c r="A173" s="80"/>
      <c r="B173" s="66"/>
      <c r="C173" s="66"/>
      <c r="D173" s="66"/>
      <c r="E173" s="66"/>
      <c r="F173" s="66"/>
      <c r="G173" s="66"/>
    </row>
    <row r="174" spans="1:7">
      <c r="A174" s="80"/>
      <c r="B174" s="66"/>
      <c r="C174" s="66"/>
      <c r="D174" s="66"/>
      <c r="E174" s="66"/>
      <c r="F174" s="66"/>
      <c r="G174" s="66"/>
    </row>
    <row r="175" spans="1:7">
      <c r="A175" s="80"/>
      <c r="B175" s="66"/>
      <c r="C175" s="66"/>
      <c r="D175" s="66"/>
      <c r="E175" s="66"/>
      <c r="F175" s="66"/>
      <c r="G175" s="66"/>
    </row>
    <row r="176" spans="1:7">
      <c r="A176" s="80"/>
      <c r="B176" s="66"/>
      <c r="C176" s="66"/>
      <c r="D176" s="66"/>
      <c r="E176" s="66"/>
      <c r="F176" s="66"/>
      <c r="G176" s="66"/>
    </row>
    <row r="177" spans="1:7">
      <c r="A177" s="80"/>
      <c r="B177" s="66"/>
      <c r="C177" s="66"/>
      <c r="D177" s="66"/>
      <c r="E177" s="66"/>
      <c r="F177" s="66"/>
      <c r="G177" s="66"/>
    </row>
    <row r="178" spans="1:7">
      <c r="A178" s="80"/>
      <c r="B178" s="66"/>
      <c r="C178" s="66"/>
      <c r="D178" s="66"/>
      <c r="E178" s="66"/>
      <c r="F178" s="66"/>
      <c r="G178" s="66"/>
    </row>
    <row r="179" spans="1:7">
      <c r="A179" s="80"/>
      <c r="B179" s="66"/>
      <c r="C179" s="66"/>
      <c r="D179" s="66"/>
      <c r="E179" s="66"/>
      <c r="F179" s="66"/>
      <c r="G179" s="66"/>
    </row>
    <row r="180" spans="1:7">
      <c r="A180" s="80"/>
      <c r="B180" s="66"/>
      <c r="C180" s="66"/>
      <c r="D180" s="66"/>
      <c r="E180" s="66"/>
      <c r="F180" s="66"/>
      <c r="G180" s="66"/>
    </row>
    <row r="181" spans="1:7">
      <c r="A181" s="80"/>
      <c r="B181" s="66"/>
      <c r="C181" s="66"/>
      <c r="D181" s="66"/>
      <c r="E181" s="66"/>
      <c r="F181" s="66"/>
      <c r="G181" s="66"/>
    </row>
    <row r="182" spans="1:7">
      <c r="A182" s="80"/>
      <c r="B182" s="66"/>
      <c r="C182" s="66"/>
      <c r="D182" s="66"/>
      <c r="E182" s="66"/>
      <c r="F182" s="66"/>
      <c r="G182" s="66"/>
    </row>
    <row r="183" spans="1:7">
      <c r="A183" s="80"/>
      <c r="B183" s="66"/>
      <c r="C183" s="66"/>
      <c r="D183" s="66"/>
      <c r="E183" s="66"/>
      <c r="F183" s="66"/>
      <c r="G183" s="66"/>
    </row>
    <row r="184" spans="1:7">
      <c r="A184" s="80"/>
      <c r="B184" s="66"/>
      <c r="C184" s="66"/>
      <c r="D184" s="66"/>
      <c r="E184" s="66"/>
      <c r="F184" s="66"/>
      <c r="G184" s="66"/>
    </row>
    <row r="185" spans="1:7">
      <c r="A185" s="80"/>
      <c r="B185" s="66"/>
      <c r="C185" s="66"/>
      <c r="D185" s="66"/>
      <c r="E185" s="66"/>
      <c r="F185" s="66"/>
      <c r="G185" s="66"/>
    </row>
    <row r="186" spans="1:7">
      <c r="A186" s="80"/>
      <c r="B186" s="66"/>
      <c r="C186" s="66"/>
      <c r="D186" s="66"/>
      <c r="E186" s="66"/>
      <c r="F186" s="66"/>
      <c r="G186" s="66"/>
    </row>
    <row r="187" spans="1:7">
      <c r="A187" s="80"/>
      <c r="B187" s="66"/>
      <c r="C187" s="66"/>
      <c r="D187" s="66"/>
      <c r="E187" s="66"/>
      <c r="F187" s="66"/>
      <c r="G187" s="66"/>
    </row>
    <row r="188" spans="1:7">
      <c r="A188" s="80"/>
      <c r="B188" s="66"/>
      <c r="C188" s="66"/>
      <c r="D188" s="66"/>
      <c r="E188" s="66"/>
      <c r="F188" s="66"/>
      <c r="G188" s="66"/>
    </row>
  </sheetData>
  <mergeCells count="21">
    <mergeCell ref="C12:F12"/>
    <mergeCell ref="A9:B9"/>
    <mergeCell ref="A11:B11"/>
    <mergeCell ref="C11:F11"/>
    <mergeCell ref="A12:B12"/>
    <mergeCell ref="A97:G97"/>
    <mergeCell ref="A1:G1"/>
    <mergeCell ref="A2:G2"/>
    <mergeCell ref="A3:G4"/>
    <mergeCell ref="A5:G5"/>
    <mergeCell ref="A7:B7"/>
    <mergeCell ref="C7:F7"/>
    <mergeCell ref="A13:B13"/>
    <mergeCell ref="C13:F13"/>
    <mergeCell ref="A14:B14"/>
    <mergeCell ref="C14:F14"/>
    <mergeCell ref="A8:B8"/>
    <mergeCell ref="C8:F8"/>
    <mergeCell ref="C9:F9"/>
    <mergeCell ref="A10:B10"/>
    <mergeCell ref="C10:F10"/>
  </mergeCells>
  <printOptions horizontalCentered="1"/>
  <pageMargins left="0.3" right="0.3" top="0.75" bottom="0.5" header="0.3" footer="0.3"/>
  <pageSetup paperSize="9" scale="77" fitToHeight="3" orientation="portrait" r:id="rId1"/>
  <rowBreaks count="1" manualBreakCount="1">
    <brk id="74" max="6"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70C0"/>
    <pageSetUpPr fitToPage="1"/>
  </sheetPr>
  <dimension ref="A1:G53"/>
  <sheetViews>
    <sheetView view="pageBreakPreview" topLeftCell="A11" zoomScaleNormal="100" zoomScaleSheetLayoutView="100" workbookViewId="0">
      <selection activeCell="I21" sqref="I21"/>
    </sheetView>
  </sheetViews>
  <sheetFormatPr defaultColWidth="9.28515625" defaultRowHeight="12.75"/>
  <cols>
    <col min="1" max="1" width="3" style="13" customWidth="1"/>
    <col min="2" max="2" width="4.28515625" style="13" customWidth="1"/>
    <col min="3" max="3" width="52.5703125" customWidth="1"/>
    <col min="4" max="4" width="11.7109375" customWidth="1"/>
    <col min="5" max="6" width="25.7109375" customWidth="1"/>
    <col min="7" max="16384" width="9.28515625" style="28"/>
  </cols>
  <sheetData>
    <row r="1" spans="1:7" ht="24.75" customHeight="1">
      <c r="A1" s="421" t="s">
        <v>304</v>
      </c>
      <c r="B1" s="421"/>
      <c r="C1" s="421"/>
      <c r="D1" s="421"/>
      <c r="E1" s="421"/>
      <c r="F1" s="421"/>
    </row>
    <row r="2" spans="1:7" ht="26.25" customHeight="1">
      <c r="A2" s="399" t="s">
        <v>912</v>
      </c>
      <c r="B2" s="399"/>
      <c r="C2" s="399"/>
      <c r="D2" s="399"/>
      <c r="E2" s="399"/>
      <c r="F2" s="399"/>
    </row>
    <row r="3" spans="1:7" ht="12.75" customHeight="1">
      <c r="A3" s="440" t="s">
        <v>915</v>
      </c>
      <c r="B3" s="440"/>
      <c r="C3" s="440"/>
      <c r="D3" s="440"/>
      <c r="E3" s="440"/>
      <c r="F3" s="440"/>
    </row>
    <row r="4" spans="1:7" ht="22.5" customHeight="1">
      <c r="A4" s="440"/>
      <c r="B4" s="440"/>
      <c r="C4" s="440"/>
      <c r="D4" s="440"/>
      <c r="E4" s="440"/>
      <c r="F4" s="440"/>
    </row>
    <row r="5" spans="1:7">
      <c r="A5" s="401" t="s">
        <v>1070</v>
      </c>
      <c r="B5" s="401"/>
      <c r="C5" s="401"/>
      <c r="D5" s="401"/>
      <c r="E5" s="401"/>
      <c r="F5" s="401"/>
    </row>
    <row r="6" spans="1:7">
      <c r="A6" s="18"/>
      <c r="B6" s="18"/>
      <c r="C6" s="18"/>
      <c r="D6" s="18"/>
      <c r="E6" s="18"/>
      <c r="F6" s="21"/>
    </row>
    <row r="7" spans="1:7" ht="12.75" customHeight="1">
      <c r="A7" s="422" t="s">
        <v>450</v>
      </c>
      <c r="B7" s="422"/>
      <c r="C7" s="422"/>
      <c r="D7" s="423" t="s">
        <v>460</v>
      </c>
      <c r="E7" s="423"/>
      <c r="F7" s="423"/>
    </row>
    <row r="8" spans="1:7" ht="12.75" customHeight="1">
      <c r="A8" s="425" t="s">
        <v>914</v>
      </c>
      <c r="B8" s="425"/>
      <c r="C8" s="425"/>
      <c r="D8" s="435" t="s">
        <v>593</v>
      </c>
      <c r="E8" s="435"/>
      <c r="F8" s="435"/>
    </row>
    <row r="9" spans="1:7" ht="12.75" customHeight="1">
      <c r="A9" s="422" t="s">
        <v>451</v>
      </c>
      <c r="B9" s="422"/>
      <c r="C9" s="422"/>
      <c r="D9" s="423" t="s">
        <v>939</v>
      </c>
      <c r="E9" s="423"/>
      <c r="F9" s="423"/>
    </row>
    <row r="10" spans="1:7" ht="12.75" customHeight="1">
      <c r="A10" s="426" t="s">
        <v>453</v>
      </c>
      <c r="B10" s="426"/>
      <c r="C10" s="426"/>
      <c r="D10" s="435" t="s">
        <v>454</v>
      </c>
      <c r="E10" s="435"/>
      <c r="F10" s="435"/>
    </row>
    <row r="11" spans="1:7" ht="12.75" customHeight="1">
      <c r="A11" s="422" t="s">
        <v>387</v>
      </c>
      <c r="B11" s="422"/>
      <c r="C11" s="422"/>
      <c r="D11" s="423" t="s">
        <v>485</v>
      </c>
      <c r="E11" s="423"/>
      <c r="F11" s="423"/>
    </row>
    <row r="12" spans="1:7" ht="12.75" customHeight="1">
      <c r="A12" s="427" t="s">
        <v>385</v>
      </c>
      <c r="B12" s="427"/>
      <c r="C12" s="427"/>
      <c r="D12" s="435" t="s">
        <v>484</v>
      </c>
      <c r="E12" s="435"/>
      <c r="F12" s="435"/>
    </row>
    <row r="13" spans="1:7" ht="14.25" customHeight="1">
      <c r="A13" s="423" t="s">
        <v>138</v>
      </c>
      <c r="B13" s="423"/>
      <c r="C13" s="423"/>
      <c r="D13" s="423" t="s">
        <v>1077</v>
      </c>
      <c r="E13" s="423"/>
      <c r="F13" s="423"/>
    </row>
    <row r="14" spans="1:7">
      <c r="A14" s="142" t="s">
        <v>139</v>
      </c>
      <c r="B14" s="142"/>
      <c r="C14" s="144"/>
      <c r="D14" s="388">
        <v>43747</v>
      </c>
      <c r="E14" s="388"/>
      <c r="F14" s="388"/>
    </row>
    <row r="15" spans="1:7">
      <c r="A15" s="85"/>
      <c r="B15" s="85"/>
      <c r="C15" s="26"/>
      <c r="D15" s="26"/>
      <c r="E15" s="26"/>
      <c r="F15" s="26"/>
    </row>
    <row r="16" spans="1:7" s="32" customFormat="1" ht="58.5" customHeight="1">
      <c r="A16" s="407" t="s">
        <v>220</v>
      </c>
      <c r="B16" s="407"/>
      <c r="C16" s="30" t="s">
        <v>305</v>
      </c>
      <c r="D16" s="30" t="s">
        <v>141</v>
      </c>
      <c r="E16" s="30" t="s">
        <v>1067</v>
      </c>
      <c r="F16" s="30" t="s">
        <v>954</v>
      </c>
      <c r="G16" s="456"/>
    </row>
    <row r="17" spans="1:6" s="32" customFormat="1" ht="33.75" customHeight="1">
      <c r="A17" s="344" t="s">
        <v>43</v>
      </c>
      <c r="B17" s="344"/>
      <c r="C17" s="375" t="s">
        <v>306</v>
      </c>
      <c r="D17" s="351" t="s">
        <v>1051</v>
      </c>
      <c r="E17" s="376">
        <v>1004421269031</v>
      </c>
      <c r="F17" s="376">
        <v>1087228467993</v>
      </c>
    </row>
    <row r="18" spans="1:6" s="32" customFormat="1" ht="57" customHeight="1">
      <c r="A18" s="344" t="s">
        <v>49</v>
      </c>
      <c r="B18" s="344"/>
      <c r="C18" s="375" t="s">
        <v>1058</v>
      </c>
      <c r="D18" s="351" t="s">
        <v>1050</v>
      </c>
      <c r="E18" s="376">
        <v>81773170563</v>
      </c>
      <c r="F18" s="376">
        <v>-15625578210</v>
      </c>
    </row>
    <row r="19" spans="1:6" s="32" customFormat="1" ht="60" customHeight="1">
      <c r="A19" s="438"/>
      <c r="B19" s="152" t="s">
        <v>100</v>
      </c>
      <c r="C19" s="377" t="s">
        <v>1059</v>
      </c>
      <c r="D19" s="310" t="s">
        <v>1049</v>
      </c>
      <c r="E19" s="378">
        <v>81773170563</v>
      </c>
      <c r="F19" s="378">
        <v>-15625578210</v>
      </c>
    </row>
    <row r="20" spans="1:6" s="32" customFormat="1" ht="59.25" customHeight="1">
      <c r="A20" s="439"/>
      <c r="B20" s="152" t="s">
        <v>102</v>
      </c>
      <c r="C20" s="377" t="s">
        <v>1060</v>
      </c>
      <c r="D20" s="310" t="s">
        <v>1052</v>
      </c>
      <c r="E20" s="378">
        <v>0</v>
      </c>
      <c r="F20" s="378">
        <v>0</v>
      </c>
    </row>
    <row r="21" spans="1:6" s="32" customFormat="1" ht="57.75" customHeight="1">
      <c r="A21" s="344" t="s">
        <v>115</v>
      </c>
      <c r="B21" s="344"/>
      <c r="C21" s="375" t="s">
        <v>1061</v>
      </c>
      <c r="D21" s="351" t="s">
        <v>1053</v>
      </c>
      <c r="E21" s="376">
        <v>-215712251644</v>
      </c>
      <c r="F21" s="376">
        <v>-67181620752</v>
      </c>
    </row>
    <row r="22" spans="1:6" s="32" customFormat="1" ht="31.5" customHeight="1">
      <c r="A22" s="438"/>
      <c r="B22" s="278" t="s">
        <v>122</v>
      </c>
      <c r="C22" s="377" t="s">
        <v>307</v>
      </c>
      <c r="D22" s="310" t="s">
        <v>1054</v>
      </c>
      <c r="E22" s="378">
        <v>11539041503</v>
      </c>
      <c r="F22" s="378">
        <v>25372298072</v>
      </c>
    </row>
    <row r="23" spans="1:6" s="32" customFormat="1" ht="31.5" customHeight="1">
      <c r="A23" s="439"/>
      <c r="B23" s="278" t="s">
        <v>123</v>
      </c>
      <c r="C23" s="377" t="s">
        <v>308</v>
      </c>
      <c r="D23" s="310" t="s">
        <v>1055</v>
      </c>
      <c r="E23" s="378">
        <v>-227251293147</v>
      </c>
      <c r="F23" s="378">
        <v>-92553918824</v>
      </c>
    </row>
    <row r="24" spans="1:6" s="32" customFormat="1" ht="40.5" customHeight="1">
      <c r="A24" s="344" t="s">
        <v>116</v>
      </c>
      <c r="B24" s="344"/>
      <c r="C24" s="375" t="s">
        <v>1062</v>
      </c>
      <c r="D24" s="351" t="s">
        <v>1056</v>
      </c>
      <c r="E24" s="376">
        <v>870482187950</v>
      </c>
      <c r="F24" s="376">
        <v>1004421269031</v>
      </c>
    </row>
    <row r="25" spans="1:6" s="32" customFormat="1" ht="36" customHeight="1">
      <c r="A25" s="271" t="s">
        <v>119</v>
      </c>
      <c r="B25" s="271"/>
      <c r="C25" s="379" t="s">
        <v>1063</v>
      </c>
      <c r="D25" s="380" t="s">
        <v>1057</v>
      </c>
      <c r="E25" s="381">
        <v>41447.910000000003</v>
      </c>
      <c r="F25" s="381">
        <v>38001.51</v>
      </c>
    </row>
    <row r="26" spans="1:6" s="32" customFormat="1">
      <c r="A26" s="86"/>
      <c r="B26" s="86"/>
      <c r="C26" s="21"/>
      <c r="D26" s="21"/>
      <c r="E26" s="21"/>
      <c r="F26" s="21"/>
    </row>
    <row r="27" spans="1:6" s="32" customFormat="1">
      <c r="A27" s="86"/>
      <c r="B27" s="86"/>
      <c r="C27" s="21"/>
      <c r="D27" s="21"/>
      <c r="E27" s="21"/>
      <c r="F27" s="21"/>
    </row>
    <row r="28" spans="1:6" s="32" customFormat="1">
      <c r="A28" s="86"/>
      <c r="B28" s="86"/>
      <c r="C28" s="21"/>
      <c r="D28" s="21"/>
      <c r="E28" s="21"/>
      <c r="F28" s="21"/>
    </row>
    <row r="29" spans="1:6" s="32" customFormat="1">
      <c r="A29" s="36" t="s">
        <v>178</v>
      </c>
      <c r="B29" s="33"/>
      <c r="C29" s="35"/>
      <c r="D29" s="33"/>
      <c r="E29" s="37" t="s">
        <v>179</v>
      </c>
      <c r="F29" s="21"/>
    </row>
    <row r="30" spans="1:6" s="32" customFormat="1">
      <c r="A30" s="38" t="s">
        <v>180</v>
      </c>
      <c r="B30" s="33"/>
      <c r="C30" s="35"/>
      <c r="D30" s="33"/>
      <c r="E30" s="39" t="s">
        <v>181</v>
      </c>
      <c r="F30" s="21"/>
    </row>
    <row r="31" spans="1:6" s="32" customFormat="1">
      <c r="A31" s="33"/>
      <c r="B31" s="33"/>
      <c r="C31" s="35"/>
      <c r="D31" s="33"/>
      <c r="E31" s="35"/>
      <c r="F31" s="21"/>
    </row>
    <row r="32" spans="1:6" s="32" customFormat="1">
      <c r="A32" s="33"/>
      <c r="B32" s="33"/>
      <c r="C32" s="35"/>
      <c r="D32" s="33"/>
      <c r="E32" s="35"/>
      <c r="F32" s="21"/>
    </row>
    <row r="33" spans="1:6" s="32" customFormat="1">
      <c r="A33" s="33"/>
      <c r="B33" s="33"/>
      <c r="C33" s="35"/>
      <c r="D33" s="33"/>
      <c r="E33" s="35"/>
      <c r="F33" s="21"/>
    </row>
    <row r="34" spans="1:6" s="32" customFormat="1">
      <c r="A34" s="33"/>
      <c r="B34" s="33"/>
      <c r="C34" s="35"/>
      <c r="D34" s="33"/>
      <c r="E34" s="35"/>
      <c r="F34" s="21"/>
    </row>
    <row r="35" spans="1:6" s="32" customFormat="1">
      <c r="A35" s="33"/>
      <c r="B35" s="33"/>
      <c r="C35" s="35"/>
      <c r="D35" s="33"/>
      <c r="E35" s="35"/>
      <c r="F35" s="21"/>
    </row>
    <row r="36" spans="1:6" s="32" customFormat="1">
      <c r="A36" s="33"/>
      <c r="B36" s="33"/>
      <c r="C36" s="35"/>
      <c r="D36" s="33"/>
      <c r="E36" s="35"/>
      <c r="F36" s="21"/>
    </row>
    <row r="37" spans="1:6" s="32" customFormat="1">
      <c r="A37" s="33"/>
      <c r="B37" s="33"/>
      <c r="C37" s="35"/>
      <c r="D37" s="33"/>
      <c r="E37" s="35"/>
      <c r="F37" s="21"/>
    </row>
    <row r="38" spans="1:6" s="32" customFormat="1">
      <c r="A38" s="33"/>
      <c r="B38" s="33"/>
      <c r="C38" s="35"/>
      <c r="D38" s="33"/>
      <c r="E38" s="35"/>
      <c r="F38" s="21"/>
    </row>
    <row r="39" spans="1:6">
      <c r="A39" s="33"/>
      <c r="B39" s="33"/>
      <c r="C39" s="35"/>
      <c r="D39" s="33"/>
      <c r="E39" s="35"/>
      <c r="F39" s="26"/>
    </row>
    <row r="40" spans="1:6">
      <c r="A40" s="40"/>
      <c r="B40" s="40"/>
      <c r="C40" s="41"/>
      <c r="D40" s="33"/>
      <c r="E40" s="41"/>
      <c r="F40" s="64"/>
    </row>
    <row r="41" spans="1:6">
      <c r="A41" s="36" t="s">
        <v>182</v>
      </c>
      <c r="B41" s="33"/>
      <c r="C41" s="35"/>
      <c r="D41" s="33"/>
      <c r="E41" s="37" t="s">
        <v>461</v>
      </c>
      <c r="F41" s="26"/>
    </row>
    <row r="42" spans="1:6">
      <c r="A42" s="36" t="s">
        <v>946</v>
      </c>
      <c r="B42" s="33"/>
      <c r="C42" s="35"/>
      <c r="D42" s="33"/>
      <c r="E42" s="37" t="s">
        <v>462</v>
      </c>
      <c r="F42" s="26"/>
    </row>
    <row r="43" spans="1:6">
      <c r="A43" s="33" t="s">
        <v>947</v>
      </c>
      <c r="B43" s="33"/>
      <c r="C43" s="35"/>
      <c r="D43" s="33"/>
      <c r="E43" s="35" t="s">
        <v>821</v>
      </c>
      <c r="F43" s="26"/>
    </row>
    <row r="44" spans="1:6">
      <c r="A44" s="85"/>
      <c r="B44" s="85"/>
      <c r="C44" s="26"/>
      <c r="D44" s="26"/>
      <c r="E44" s="26"/>
      <c r="F44" s="26"/>
    </row>
    <row r="45" spans="1:6">
      <c r="A45" s="85"/>
      <c r="B45" s="85"/>
      <c r="C45" s="26"/>
      <c r="D45" s="26"/>
      <c r="E45" s="26"/>
      <c r="F45" s="26"/>
    </row>
    <row r="46" spans="1:6">
      <c r="A46" s="85"/>
      <c r="B46" s="85"/>
      <c r="C46" s="26"/>
      <c r="D46" s="26"/>
      <c r="E46" s="26"/>
      <c r="F46" s="26"/>
    </row>
    <row r="47" spans="1:6">
      <c r="A47" s="85"/>
      <c r="B47" s="85"/>
      <c r="C47" s="26"/>
      <c r="D47" s="26"/>
      <c r="E47" s="26"/>
      <c r="F47" s="26"/>
    </row>
    <row r="48" spans="1:6">
      <c r="A48" s="85"/>
      <c r="B48" s="85"/>
      <c r="C48" s="26"/>
      <c r="D48" s="26"/>
      <c r="E48" s="26"/>
      <c r="F48" s="26"/>
    </row>
    <row r="49" spans="1:6">
      <c r="A49" s="85"/>
      <c r="B49" s="85"/>
      <c r="C49" s="26"/>
      <c r="D49" s="26"/>
      <c r="E49" s="26"/>
      <c r="F49" s="26"/>
    </row>
    <row r="50" spans="1:6">
      <c r="A50" s="85"/>
      <c r="B50" s="85"/>
      <c r="C50" s="26"/>
      <c r="D50" s="26"/>
      <c r="E50" s="26"/>
      <c r="F50" s="26"/>
    </row>
    <row r="51" spans="1:6">
      <c r="A51" s="85"/>
      <c r="B51" s="85"/>
      <c r="C51" s="26"/>
      <c r="D51" s="26"/>
      <c r="E51" s="26"/>
      <c r="F51" s="26"/>
    </row>
    <row r="52" spans="1:6">
      <c r="A52" s="85"/>
      <c r="B52" s="85"/>
      <c r="C52" s="26"/>
      <c r="D52" s="26"/>
      <c r="E52" s="26"/>
      <c r="F52" s="26"/>
    </row>
    <row r="53" spans="1:6">
      <c r="A53" s="85"/>
      <c r="B53" s="85"/>
      <c r="C53" s="26"/>
      <c r="D53" s="26"/>
      <c r="E53" s="26"/>
      <c r="F53" s="26"/>
    </row>
  </sheetData>
  <mergeCells count="22">
    <mergeCell ref="A16:B16"/>
    <mergeCell ref="A19:A20"/>
    <mergeCell ref="A22:A23"/>
    <mergeCell ref="A1:F1"/>
    <mergeCell ref="A2:F2"/>
    <mergeCell ref="A7:C7"/>
    <mergeCell ref="A9:C9"/>
    <mergeCell ref="A11:C11"/>
    <mergeCell ref="A8:C8"/>
    <mergeCell ref="A10:C10"/>
    <mergeCell ref="A12:C12"/>
    <mergeCell ref="A13:C13"/>
    <mergeCell ref="D13:F13"/>
    <mergeCell ref="D12:F12"/>
    <mergeCell ref="D14:F14"/>
    <mergeCell ref="A3:F4"/>
    <mergeCell ref="A5:F5"/>
    <mergeCell ref="D7:F7"/>
    <mergeCell ref="D9:F9"/>
    <mergeCell ref="D11:F11"/>
    <mergeCell ref="D8:F8"/>
    <mergeCell ref="D10:F10"/>
  </mergeCells>
  <printOptions horizontalCentered="1"/>
  <pageMargins left="0.3" right="0.3" top="0.75" bottom="0.5" header="0.5" footer="0.5"/>
  <pageSetup paperSize="9" scale="81" orientation="portrait" r:id="rId1"/>
  <drawing r:id="rId2"/>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FlR0nlntQRxQv+/d39HrFQCjBIs=</DigestValue>
    </Reference>
    <Reference Type="http://www.w3.org/2000/09/xmldsig#Object" URI="#idOfficeObject">
      <DigestMethod Algorithm="http://www.w3.org/2000/09/xmldsig#sha1"/>
      <DigestValue>IsdSnB/bFUicytDeYS3TTlSa2w4=</DigestValue>
    </Reference>
    <Reference Type="http://uri.etsi.org/01903#SignedProperties" URI="#idSignedProperties">
      <Transforms>
        <Transform Algorithm="http://www.w3.org/TR/2001/REC-xml-c14n-20010315"/>
      </Transforms>
      <DigestMethod Algorithm="http://www.w3.org/2000/09/xmldsig#sha1"/>
      <DigestValue>8wR2DzoP0yZYDTGaZPGafZwrNT0=</DigestValue>
    </Reference>
  </SignedInfo>
  <SignatureValue>Bjw3Ew4a7nF2vCTsnUsYZUBTDNbh4VSRuHDDOZK9TT+6ulmjVNp/Pm3/gfd2jO0qEjpZ5i5yN8Lm
Lc6V3QuBbAj2N9WENFY+Iq29kikJE6ObvrNiakTo5jxYvrRjHlrDgAG56W10s14ppxmqjuBgkvl8
zuOZSbM8Q/Bvdglvq4Y=</SignatureValue>
  <KeyInfo>
    <X509Data>
      <X509Certificate>MIIF1TCCA72gAwIBAgIQVAEBAS8sSUWzsiRrSkK4NDANBgkqhkiG9w0BAQUFADBpMQswCQYDVQQGEwJWTjETMBEGA1UEChMKVk5QVCBHcm91cDEeMBwGA1UECxMVVk5QVC1DQSBUcnVzdCBOZXR3b3JrMSUwIwYDVQQDExxWTlBUIENlcnRpZmljYXRpb24gQXV0aG9yaXR5MB4XDTE5MDMyOTA1MzgwMFoXDTE5MTIxNjA2NTgwOFowgaUxCzAJBgNVBAYTAlZOMRIwEAYDVQQIDAlIw4AgTuG7mEkxFTATBgNVBAcMDEhvw6BuIEtp4bq/bTFLMEkGA1UEAwxCTkfDgk4gSMOATkcgVE5ISCBN4buYVCBUSMOATkggVknDik4gU1RBTkRBUkQgQ0hBUlRFUkVEICBWSeG7hlQgTkFNMR4wHAYKCZImiZPyLGQBAQwOTVNUOjAxMDM2MTcxNDcwgZ8wDQYJKoZIhvcNAQEBBQADgY0AMIGJAoGBANDTMEBwoAD0xL8ekBX1h38LGPzaGSKXvobX7nK9mjbmx5d1OTan+O9HpeIZyX7AzkP2H+YyMPXZ3y/xGTUYcFYKymGEhbm4NZSGX/upzv3fpa6Z0ZcGYQj118pSg17dJ2GBQhn/gOyfbbYAGQX8aq13X0lGa+d0iHla6VbJK+JNAgMBAAGjggG+MIIBujBwBggrBgEFBQcBAQRkMGIwMgYIKwYBBQUHMAKGJmh0dHA6Ly9wdWIudm5wdC1jYS52bi9jZXJ0cy92bnB0Y2EuY2VyMCwGCCsGAQUFBzABhiBodHRwOi8vb2NzcC52bnB0LWNhLnZuL3Jlc3BvbmRlcjAdBgNVHQ4EFgQUZJiBN+/A8xoGKiTzDbwCey7myzQwDAYDVR0TAQH/BAIwADAfBgNVHSMEGDAWgBQGacDV1QKKFY1Gfel84mgKVaxqrzBoBgNVHSAEYTBfMF0GDisGAQQBge0DAQEDAQEBMEswIgYIKwYBBQUHAgIwFh4UAE8ASQBEAC0AUwBUAC0AMQAuADAwJQYIKwYBBQUHAgEWGWh0dHA6Ly9wdWIudm5wdC1jYS52bi9ycGEwMQYDVR0fBCowKDAmoCSgIoYgaHR0cDovL2NybC52bnB0LWNhLnZuL3ZucHRjYS5jcmwwDgYDVR0PAQH/BAQDAgTwMCAGA1UdJQQZMBcGCisGAQQBgjcKAwwGCSqGSIb3LwEBBTApBgNVHREEIjAggR52bi5zZXJjdXJpdGllcy1zZXJ2aWNlc0BzYy5jb20wDQYJKoZIhvcNAQEFBQADggIBADVLXNPhC1Z32uZhmlDEEwLisldzu8F56Cs7yUjROSWLdiIl0Z/sNcfDVQa4BSNOSV8hFA9nkwldqt0HGpRQwinJ4uRtQoA031+BocsVu+zo8hYEHT+K75GTw8iUPA+yFtc3XCXRsArJftS9tqISFDtFjqmE8KUUcw1dDQH1WfZ7Rmgkcx1+qWwKoL6udaTEE7VYDe6qt50yGxyR4I0XtjtEBkX0girNgfQc/m8qLUSE8gRKsqt4gEAe1EVsDzXkMTv/yaDMAvdN4kDRgfZ4yzW682+cwI5O811dKXHo1RqPvjlLlwIjDVB37t4ytWAqH+Md3LeSnXJujAyeBgsWcX6Yal905tXviL6vDAkbSy5MOTUh9sCyE0LnJcOnt0XeApm1Po0C1CtiSZBjTSeAJDHXDTViPpBjSU1w9YjDaf14mTT8KPLXs8q5T+VoP6fgXAeSmF+EQ8HYyvvoUeIbnULBE/TPG1FbU+22LgcO20Rkk9/E7LyC4kstEqOTc2CClWZRnJupsPxIL2CizBnwWumQ0WxhVEwq/r8+UWr2T5Kx0fC7aCBXbRYw4+C/wn4SS52to1Ewmoy3bT4ARROUOJujY1Zsp2IcHcGZuJDm9FJyvHN3X0uKonE0QkV2aZj3rQgPhgr3CaDK1uk5G1MXcQ+kbCxG7iUxunoYSL9SZZ5J</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Transform>
          <Transform Algorithm="http://www.w3.org/TR/2001/REC-xml-c14n-20010315"/>
        </Transforms>
        <DigestMethod Algorithm="http://www.w3.org/2000/09/xmldsig#sha1"/>
        <DigestValue>e6EjjVXi7TgJboLDkxdcAGm6NaA=</DigestValue>
      </Reference>
      <Reference URI="/xl/calcChain.xml?ContentType=application/vnd.openxmlformats-officedocument.spreadsheetml.calcChain+xml">
        <DigestMethod Algorithm="http://www.w3.org/2000/09/xmldsig#sha1"/>
        <DigestValue>03YHbsr4hb/USQDWiq9P1PrOikE=</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_rels/drawing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CrH95yKXAvCEoJ9cgqirp1ltGAo=</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_rels/drawing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_rels/drawing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drawing1.xml?ContentType=application/vnd.openxmlformats-officedocument.drawing+xml">
        <DigestMethod Algorithm="http://www.w3.org/2000/09/xmldsig#sha1"/>
        <DigestValue>b0fTaZUnfNl6fMDQqtjJJKbF5kU=</DigestValue>
      </Reference>
      <Reference URI="/xl/drawings/drawing10.xml?ContentType=application/vnd.openxmlformats-officedocument.drawing+xml">
        <DigestMethod Algorithm="http://www.w3.org/2000/09/xmldsig#sha1"/>
        <DigestValue>nR9014xG+Kr9jKAQdsK+e589s70=</DigestValue>
      </Reference>
      <Reference URI="/xl/drawings/drawing2.xml?ContentType=application/vnd.openxmlformats-officedocument.drawing+xml">
        <DigestMethod Algorithm="http://www.w3.org/2000/09/xmldsig#sha1"/>
        <DigestValue>5+IVyJ8UDgiPQpQDJytVLqTAtpk=</DigestValue>
      </Reference>
      <Reference URI="/xl/drawings/drawing3.xml?ContentType=application/vnd.openxmlformats-officedocument.drawing+xml">
        <DigestMethod Algorithm="http://www.w3.org/2000/09/xmldsig#sha1"/>
        <DigestValue>4Ii/LGKQzT2htWMUb8c4GIEDV4E=</DigestValue>
      </Reference>
      <Reference URI="/xl/drawings/drawing4.xml?ContentType=application/vnd.openxmlformats-officedocument.drawing+xml">
        <DigestMethod Algorithm="http://www.w3.org/2000/09/xmldsig#sha1"/>
        <DigestValue>hnFHD3nfLPEp2lpQ2wMryHVeLkE=</DigestValue>
      </Reference>
      <Reference URI="/xl/drawings/drawing5.xml?ContentType=application/vnd.openxmlformats-officedocument.drawing+xml">
        <DigestMethod Algorithm="http://www.w3.org/2000/09/xmldsig#sha1"/>
        <DigestValue>m6TS/1YQCUOhvyp0+ck0kQmWURo=</DigestValue>
      </Reference>
      <Reference URI="/xl/drawings/drawing6.xml?ContentType=application/vnd.openxmlformats-officedocument.drawing+xml">
        <DigestMethod Algorithm="http://www.w3.org/2000/09/xmldsig#sha1"/>
        <DigestValue>75eaOeoSlUcvG9z12sZezp890ik=</DigestValue>
      </Reference>
      <Reference URI="/xl/drawings/drawing7.xml?ContentType=application/vnd.openxmlformats-officedocument.drawing+xml">
        <DigestMethod Algorithm="http://www.w3.org/2000/09/xmldsig#sha1"/>
        <DigestValue>b3sZ9bYcVoUIkZ0spi1yNDylfdY=</DigestValue>
      </Reference>
      <Reference URI="/xl/drawings/drawing8.xml?ContentType=application/vnd.openxmlformats-officedocument.drawing+xml">
        <DigestMethod Algorithm="http://www.w3.org/2000/09/xmldsig#sha1"/>
        <DigestValue>Y74HPNHXfevFpca9hI5a3/DbZCc=</DigestValue>
      </Reference>
      <Reference URI="/xl/drawings/drawing9.xml?ContentType=application/vnd.openxmlformats-officedocument.drawing+xml">
        <DigestMethod Algorithm="http://www.w3.org/2000/09/xmldsig#sha1"/>
        <DigestValue>jqVvx4xoz85HBGs5vbd7Dwx0RMY=</DigestValue>
      </Reference>
      <Reference URI="/xl/media/image1.png?ContentType=image/png">
        <DigestMethod Algorithm="http://www.w3.org/2000/09/xmldsig#sha1"/>
        <DigestValue>7HLeWRFPtIfwPU1J5b9/JMp46JI=</DigestValue>
      </Reference>
      <Reference URI="/xl/media/image2.jpeg?ContentType=image/jpeg">
        <DigestMethod Algorithm="http://www.w3.org/2000/09/xmldsig#sha1"/>
        <DigestValue>veLPywS3qMttB+SJD540SWbI7Bg=</DigestValue>
      </Reference>
      <Reference URI="/xl/printerSettings/printerSettings1.bin?ContentType=application/vnd.openxmlformats-officedocument.spreadsheetml.printerSettings">
        <DigestMethod Algorithm="http://www.w3.org/2000/09/xmldsig#sha1"/>
        <DigestValue>M4rkSk6r3ozX7VTtrHk/qBqHN44=</DigestValue>
      </Reference>
      <Reference URI="/xl/printerSettings/printerSettings10.bin?ContentType=application/vnd.openxmlformats-officedocument.spreadsheetml.printerSettings">
        <DigestMethod Algorithm="http://www.w3.org/2000/09/xmldsig#sha1"/>
        <DigestValue>73sTiID7E+DWIxpM2vHCD13ImyI=</DigestValue>
      </Reference>
      <Reference URI="/xl/printerSettings/printerSettings11.bin?ContentType=application/vnd.openxmlformats-officedocument.spreadsheetml.printerSettings">
        <DigestMethod Algorithm="http://www.w3.org/2000/09/xmldsig#sha1"/>
        <DigestValue>Md+10tj61s3VHoJ99RUbLDvtLIE=</DigestValue>
      </Reference>
      <Reference URI="/xl/printerSettings/printerSettings2.bin?ContentType=application/vnd.openxmlformats-officedocument.spreadsheetml.printerSettings">
        <DigestMethod Algorithm="http://www.w3.org/2000/09/xmldsig#sha1"/>
        <DigestValue>73sTiID7E+DWIxpM2vHCD13ImyI=</DigestValue>
      </Reference>
      <Reference URI="/xl/printerSettings/printerSettings3.bin?ContentType=application/vnd.openxmlformats-officedocument.spreadsheetml.printerSettings">
        <DigestMethod Algorithm="http://www.w3.org/2000/09/xmldsig#sha1"/>
        <DigestValue>kAG5lpk2Gsi9/VGxfF1j/xwa46w=</DigestValue>
      </Reference>
      <Reference URI="/xl/printerSettings/printerSettings4.bin?ContentType=application/vnd.openxmlformats-officedocument.spreadsheetml.printerSettings">
        <DigestMethod Algorithm="http://www.w3.org/2000/09/xmldsig#sha1"/>
        <DigestValue>kAG5lpk2Gsi9/VGxfF1j/xwa46w=</DigestValue>
      </Reference>
      <Reference URI="/xl/printerSettings/printerSettings5.bin?ContentType=application/vnd.openxmlformats-officedocument.spreadsheetml.printerSettings">
        <DigestMethod Algorithm="http://www.w3.org/2000/09/xmldsig#sha1"/>
        <DigestValue>ylRlDR4LLJGyYv8uakE533oSg4A=</DigestValue>
      </Reference>
      <Reference URI="/xl/printerSettings/printerSettings6.bin?ContentType=application/vnd.openxmlformats-officedocument.spreadsheetml.printerSettings">
        <DigestMethod Algorithm="http://www.w3.org/2000/09/xmldsig#sha1"/>
        <DigestValue>73sTiID7E+DWIxpM2vHCD13ImyI=</DigestValue>
      </Reference>
      <Reference URI="/xl/printerSettings/printerSettings7.bin?ContentType=application/vnd.openxmlformats-officedocument.spreadsheetml.printerSettings">
        <DigestMethod Algorithm="http://www.w3.org/2000/09/xmldsig#sha1"/>
        <DigestValue>F/3jj7i/RrjjDS4X7sVGskBEdMg=</DigestValue>
      </Reference>
      <Reference URI="/xl/printerSettings/printerSettings8.bin?ContentType=application/vnd.openxmlformats-officedocument.spreadsheetml.printerSettings">
        <DigestMethod Algorithm="http://www.w3.org/2000/09/xmldsig#sha1"/>
        <DigestValue>T3VTNU8XhHS67+R10048UymKP90=</DigestValue>
      </Reference>
      <Reference URI="/xl/printerSettings/printerSettings9.bin?ContentType=application/vnd.openxmlformats-officedocument.spreadsheetml.printerSettings">
        <DigestMethod Algorithm="http://www.w3.org/2000/09/xmldsig#sha1"/>
        <DigestValue>DrUQDZnB9x5YETCTa1G2nIHzNq0=</DigestValue>
      </Reference>
      <Reference URI="/xl/sharedStrings.xml?ContentType=application/vnd.openxmlformats-officedocument.spreadsheetml.sharedStrings+xml">
        <DigestMethod Algorithm="http://www.w3.org/2000/09/xmldsig#sha1"/>
        <DigestValue>LOAzbMn6q4O/JhHo92mxb/MuMbM=</DigestValue>
      </Reference>
      <Reference URI="/xl/styles.xml?ContentType=application/vnd.openxmlformats-officedocument.spreadsheetml.styles+xml">
        <DigestMethod Algorithm="http://www.w3.org/2000/09/xmldsig#sha1"/>
        <DigestValue>ib4fMKWMPbgVzg0ZZgLLg8SI5g8=</DigestValue>
      </Reference>
      <Reference URI="/xl/theme/theme1.xml?ContentType=application/vnd.openxmlformats-officedocument.theme+xml">
        <DigestMethod Algorithm="http://www.w3.org/2000/09/xmldsig#sha1"/>
        <DigestValue>wALSnSSFaCFrlsx0hXxroAuqIcI=</DigestValue>
      </Reference>
      <Reference URI="/xl/workbook.xml?ContentType=application/vnd.openxmlformats-officedocument.spreadsheetml.sheet.main+xml">
        <DigestMethod Algorithm="http://www.w3.org/2000/09/xmldsig#sha1"/>
        <DigestValue>ff/+c4PDznD/rgoaLhnLKCQqdoI=</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8kVPwk5ISmMV5+U/Bz0CDvBgn7Q=</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Gh6Qt25fDWsEeuIlcT1xrmosXEo=</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imM1jITENJkcDA1fIMO1bCu/6oY=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0/AJzcN/9l0f02AjmRw3U5MPiro=</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vmyDWoLXOSA0mHRRlwQSrpDoONQ=</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8TmIL4546k7/mbLPICC2nRrRUBg=</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1aMZFZb3XqOYapFQbMMfJ27g+jQ=</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GJcRD91QOfbAR68ShU4DQnpzDaU=</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+3wJG/rZwAVJPZ/ie513Hlf5U7I=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62IB+bx1D0LH5ixT+LztoSlHkOU=</DigestValue>
      </Reference>
      <Reference URI="/xl/worksheets/sheet1.xml?ContentType=application/vnd.openxmlformats-officedocument.spreadsheetml.worksheet+xml">
        <DigestMethod Algorithm="http://www.w3.org/2000/09/xmldsig#sha1"/>
        <DigestValue>L8r1xFVi7cYMJUd8JM28eMKXm/4=</DigestValue>
      </Reference>
      <Reference URI="/xl/worksheets/sheet10.xml?ContentType=application/vnd.openxmlformats-officedocument.spreadsheetml.worksheet+xml">
        <DigestMethod Algorithm="http://www.w3.org/2000/09/xmldsig#sha1"/>
        <DigestValue>iogoIrqnOT+9wUA9yeBwwCjvbp0=</DigestValue>
      </Reference>
      <Reference URI="/xl/worksheets/sheet11.xml?ContentType=application/vnd.openxmlformats-officedocument.spreadsheetml.worksheet+xml">
        <DigestMethod Algorithm="http://www.w3.org/2000/09/xmldsig#sha1"/>
        <DigestValue>xTlxaQclokHcuAvZLPpCJJYDu/A=</DigestValue>
      </Reference>
      <Reference URI="/xl/worksheets/sheet2.xml?ContentType=application/vnd.openxmlformats-officedocument.spreadsheetml.worksheet+xml">
        <DigestMethod Algorithm="http://www.w3.org/2000/09/xmldsig#sha1"/>
        <DigestValue>Hq5PDmBW0LQA080INexTZsmpFEI=</DigestValue>
      </Reference>
      <Reference URI="/xl/worksheets/sheet3.xml?ContentType=application/vnd.openxmlformats-officedocument.spreadsheetml.worksheet+xml">
        <DigestMethod Algorithm="http://www.w3.org/2000/09/xmldsig#sha1"/>
        <DigestValue>2r8dYvha9t/4lKLdcHlzle/LXxE=</DigestValue>
      </Reference>
      <Reference URI="/xl/worksheets/sheet4.xml?ContentType=application/vnd.openxmlformats-officedocument.spreadsheetml.worksheet+xml">
        <DigestMethod Algorithm="http://www.w3.org/2000/09/xmldsig#sha1"/>
        <DigestValue>1sw9vTumwQGlHCQjC99PxWL/iAc=</DigestValue>
      </Reference>
      <Reference URI="/xl/worksheets/sheet5.xml?ContentType=application/vnd.openxmlformats-officedocument.spreadsheetml.worksheet+xml">
        <DigestMethod Algorithm="http://www.w3.org/2000/09/xmldsig#sha1"/>
        <DigestValue>AdqBqnidElWyFGDkWRNSZMN4m1c=</DigestValue>
      </Reference>
      <Reference URI="/xl/worksheets/sheet6.xml?ContentType=application/vnd.openxmlformats-officedocument.spreadsheetml.worksheet+xml">
        <DigestMethod Algorithm="http://www.w3.org/2000/09/xmldsig#sha1"/>
        <DigestValue>TlzOq30mBiHCBjaN8j6rOQfcKEA=</DigestValue>
      </Reference>
      <Reference URI="/xl/worksheets/sheet7.xml?ContentType=application/vnd.openxmlformats-officedocument.spreadsheetml.worksheet+xml">
        <DigestMethod Algorithm="http://www.w3.org/2000/09/xmldsig#sha1"/>
        <DigestValue>SnTKP7CAwXdz5+HFkUtvVrPkvw0=</DigestValue>
      </Reference>
      <Reference URI="/xl/worksheets/sheet8.xml?ContentType=application/vnd.openxmlformats-officedocument.spreadsheetml.worksheet+xml">
        <DigestMethod Algorithm="http://www.w3.org/2000/09/xmldsig#sha1"/>
        <DigestValue>HLXCoKRwtocwT9d/DnV2iai/ZJI=</DigestValue>
      </Reference>
      <Reference URI="/xl/worksheets/sheet9.xml?ContentType=application/vnd.openxmlformats-officedocument.spreadsheetml.worksheet+xml">
        <DigestMethod Algorithm="http://www.w3.org/2000/09/xmldsig#sha1"/>
        <DigestValue>jgq+dcnOgTs7eTyZVTHml5k94fE=</DigestValue>
      </Reference>
    </Manifest>
    <SignatureProperties>
      <SignatureProperty Id="idSignatureTime" Target="#idPackageSignature">
        <mdssi:SignatureTime xmlns:mdssi="http://schemas.openxmlformats.org/package/2006/digital-signature">
          <mdssi:Format>YYYY-MM-DDThh:mm:ssTZD</mdssi:Format>
          <mdssi:Value>2019-10-15T08:51:38Z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16.0.10730/14</OfficeVersion>
          <ApplicationVersion>16.0.10730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2019-10-15T08:51:38Z</xd:SigningTime>
          <xd:SigningCertificate>
            <xd:Cert>
              <xd:CertDigest>
                <DigestMethod Algorithm="http://www.w3.org/2000/09/xmldsig#sha1"/>
                <DigestValue>bxZdK35bBoUbNb5u7KZXZKTNR/E=</DigestValue>
              </xd:CertDigest>
              <xd:IssuerSerial>
                <X509IssuerName>CN=VNPT Certification Authority, OU=VNPT-CA Trust Network, O=VNPT Group, C=VN</X509IssuerName>
                <X509SerialNumber>111660364319028568533676389506354427956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gzCCBGugAwIBAgIKYQUN0gAAAAAABDANBgkqhkiG9w0BAQUFADB+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gEWMIIBEjAPBgNVHRMBAf8EBTADAQH/MB0GA1UdDgQWBBQGacDV1QKKFY1Gfel84mgKVaxqrzALBgNVHQ8EBAMCAYYwEAYJKwYBBAGCNxUBBAMCAQAwGQYJKwYBBAGCNxQCBAweCgBTAHUAYgBDAEEwHwYDVR0jBBgwFoAUzWJx5GG9/j3sskBg04F13Tqsa8YwPAYDVR0fBDUwMzAxoC+gLYYraHR0cDovL3B1YmxpYy5yb290Y2EuZ292LnZuL2NybC9taWNucmNhLmNybDBHBggrBgEFBQcBAQQ7MDkwNwYIKwYBBQUHMAKGK2h0dHA6Ly9wdWJsaWMucm9vdGNhLmdvdi52bi9jcnQvbWljbnJjYS5jcnQwDQYJKoZIhvcNAQEFBQADggEBAC7Hmww6+MYCl3890I/tIQEq+5df4jd2TR8ND8sWiWwBi5AWn8KMZznFnm7UjKoqwkj+7m5UGH5vMn2dsaU0gdqWADYAoHWcLn4ipFbaqJE985V2G5b6c4q7gqmrJD66iPrzQs/EPzwpCs6cUikHHt2/K52N9tPePIGRnQklitEApiDb8CooouUECmJGChPDewIIrtPjE50oZIhlX9lG/tWIZFH8UnUpXBcpFWtwR1H8NRd/j9EMeucJguxLkmcZvh9TRswe++dmccmF4uLV/lyUSF5ppvJXDnm7LAZVZoc2arVd/z2ahQ2vCRDsgYuAXUb4JV70WvcbTv5PNzuZXg0=</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19</vt:i4>
      </vt:variant>
    </vt:vector>
  </HeadingPairs>
  <TitlesOfParts>
    <vt:vector size="30" baseType="lpstr">
      <vt:lpstr>Tong quat</vt:lpstr>
      <vt:lpstr>BCthunhap</vt:lpstr>
      <vt:lpstr>BCtinhhinhtaichinh</vt:lpstr>
      <vt:lpstr>BCLCGT_06262</vt:lpstr>
      <vt:lpstr>BCTaiSan_06027</vt:lpstr>
      <vt:lpstr>BCKetQuaHoatDong_06028</vt:lpstr>
      <vt:lpstr>Thongke phi giao dich</vt:lpstr>
      <vt:lpstr>BCDanhMucDauTu_06029</vt:lpstr>
      <vt:lpstr>GiaTriTaiSanRong_06129</vt:lpstr>
      <vt:lpstr>Khac_06030</vt:lpstr>
      <vt:lpstr>BCHoatDongVay_06026</vt:lpstr>
      <vt:lpstr>BCDanhMucDauTu_06029!Print_Area</vt:lpstr>
      <vt:lpstr>BCHoatDongVay_06026!Print_Area</vt:lpstr>
      <vt:lpstr>BCKetQuaHoatDong_06028!Print_Area</vt:lpstr>
      <vt:lpstr>BCLCGT_06262!Print_Area</vt:lpstr>
      <vt:lpstr>BCTaiSan_06027!Print_Area</vt:lpstr>
      <vt:lpstr>BCthunhap!Print_Area</vt:lpstr>
      <vt:lpstr>BCtinhhinhtaichinh!Print_Area</vt:lpstr>
      <vt:lpstr>GiaTriTaiSanRong_06129!Print_Area</vt:lpstr>
      <vt:lpstr>Khac_06030!Print_Area</vt:lpstr>
      <vt:lpstr>'Thongke phi giao dich'!Print_Area</vt:lpstr>
      <vt:lpstr>'Tong quat'!Print_Area</vt:lpstr>
      <vt:lpstr>BCDanhMucDauTu_06029!Print_Titles</vt:lpstr>
      <vt:lpstr>BCHoatDongVay_06026!Print_Titles</vt:lpstr>
      <vt:lpstr>BCKetQuaHoatDong_06028!Print_Titles</vt:lpstr>
      <vt:lpstr>BCLCGT_06262!Print_Titles</vt:lpstr>
      <vt:lpstr>BCTaiSan_06027!Print_Titles</vt:lpstr>
      <vt:lpstr>BCthunhap!Print_Titles</vt:lpstr>
      <vt:lpstr>BCtinhhinhtaichinh!Print_Titles</vt:lpstr>
      <vt:lpstr>Khac_06030!Print_Titles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lastModifiedBy>Phan Linh, Chi</cp:lastModifiedBy>
  <cp:lastPrinted>2019-10-15T07:45:28Z</cp:lastPrinted>
  <dcterms:created xsi:type="dcterms:W3CDTF">2013-10-21T08:38:47Z</dcterms:created>
  <dcterms:modified xsi:type="dcterms:W3CDTF">2019-10-15T08:22:46Z</dcterms:modified>
</cp:coreProperties>
</file>