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KYSO\2025\03. Mar\14\"/>
    </mc:Choice>
  </mc:AlternateContent>
  <xr:revisionPtr revIDLastSave="0" documentId="13_ncr:1_{474A393C-5937-4B84-BAD0-139CFE5F9150}" xr6:coauthVersionLast="47" xr6:coauthVersionMax="47" xr10:uidLastSave="{00000000-0000-0000-0000-000000000000}"/>
  <bookViews>
    <workbookView xWindow="-120" yWindow="-120" windowWidth="29040" windowHeight="15720" activeTab="3" xr2:uid="{00000000-000D-0000-FFFF-FFFF00000000}"/>
  </bookViews>
  <sheets>
    <sheet name="TONGQUAN" sheetId="1" r:id="rId1"/>
    <sheet name="PL1" sheetId="27" r:id="rId2"/>
    <sheet name="PL2" sheetId="28" r:id="rId3"/>
    <sheet name="PL3 - DMDT" sheetId="29" r:id="rId4"/>
    <sheet name="PL3 - KQHD" sheetId="30" r:id="rId5"/>
    <sheet name="ThongKePhiGiaoDich_06145" sheetId="31" r:id="rId6"/>
  </sheets>
  <externalReferences>
    <externalReference r:id="rId7"/>
  </externalReferences>
  <definedNames>
    <definedName name="addlogo" localSheetId="5">INDEX([1]LogoFMS!$C$3:$C$70,MATCH([1]LogoFMS!$D$1,[1]LogoFMS!$A$3:$A$70,0))</definedName>
    <definedName name="addlogo">INDEX(#REF!,MATCH(#REF!,#REF!,0))</definedName>
    <definedName name="_xlnm.Print_Area" localSheetId="0">TONGQUAN!$A$1:$K$34</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7" l="1"/>
  <c r="C49" i="27" s="1"/>
  <c r="C50" i="27" s="1"/>
  <c r="C51" i="27" s="1"/>
  <c r="C52" i="27" s="1"/>
  <c r="C53" i="27" s="1"/>
  <c r="C54" i="27" s="1"/>
  <c r="C17" i="29"/>
  <c r="C16" i="29"/>
  <c r="C10" i="29"/>
  <c r="C9" i="29"/>
  <c r="C17" i="28"/>
  <c r="C16" i="28"/>
  <c r="C10" i="28"/>
  <c r="C9" i="28"/>
  <c r="C33" i="27"/>
  <c r="C32" i="27"/>
  <c r="C10" i="27"/>
  <c r="C9" i="27"/>
  <c r="F19" i="1"/>
</calcChain>
</file>

<file path=xl/sharedStrings.xml><?xml version="1.0" encoding="utf-8"?>
<sst xmlns="http://schemas.openxmlformats.org/spreadsheetml/2006/main" count="435" uniqueCount="318">
  <si>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</si>
  <si>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</si>
  <si>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</si>
  <si>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</si>
  <si>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</si>
  <si>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</si>
  <si>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</si>
  <si>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</si>
  <si>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</si>
  <si>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</si>
  <si>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Công ty quản lý Quỹ</t>
  </si>
  <si>
    <t>Authorised Representative of Fund Management Company</t>
  </si>
  <si>
    <t>Fund Management Company:</t>
  </si>
  <si>
    <t>Quỹ hưu trí tự nguyện Thịnh An</t>
  </si>
  <si>
    <t>Phụ lục 1. Báo cáo về tài sản của Quỹ hưu trí bổ sung tự nguyện
Appendix 1. Report on assets of voluntary supplemental retirement fund</t>
  </si>
  <si>
    <t>(Ban hành kèm theo Thông tư số 86/2017/TT-BTC ngày 15/8/2017 của Bộ Tài chính hướng dẫn thực hiện một số điều của Nghị định số 88/2016/NĐ-CP ngày 01/07/2016 của Chính phủ về chương trình hưu trí bổ sung tự nguyện)
(Issued together with the Circular No.86/2017/TT-BTC of the Ministry of Finance dated August 15, 2017 on providing guidelines for certain articles of the Government’s Decree No.88/2016/ND-CP dated July 01, 2016 on voluntary supplemental retirement program)</t>
  </si>
  <si>
    <t>BÁO CÁO HOẠT ĐỘNG QUẢN LÝ QUỸ HƯU TRÍ BỔ SUNG TỰ NGUYỆN
REPORT ON MANAGEMENT OF VOLUNTARY SUPPLEMENTAL RETIREMENT FUND</t>
  </si>
  <si>
    <t>(áp dụng cho từng quỹ hưu trí bổ sung tự nguyện)
(Applicable to each voluntary supplemental retirement fund)</t>
  </si>
  <si>
    <t xml:space="preserve">Kính gửi: - Bộ Tài chính;
                - Bộ Lao động - Thương binh và Xã hội.
     </t>
  </si>
  <si>
    <t xml:space="preserve">  To:  - Ministry of Finance;
         - Ministry of Labor, War Invalids and Social Affairs.     </t>
  </si>
  <si>
    <t xml:space="preserve">Tên doanh nghiệp quản lý quỹ hưu trí bổ sung tự nguyện: </t>
  </si>
  <si>
    <t xml:space="preserve">Name of Fund Management Company for Pension fund: </t>
  </si>
  <si>
    <t>Địa chỉ: Tầng 15, Tòa nhà Melinh Point, 02 Ngô Đức Kế, Phường Bến Nghé, Quận 1, Thành phố Hồ Chí Minh</t>
  </si>
  <si>
    <t>Address: 15th Floor, Me Linh Point Tower, 02 Ngo Duc Ke Street, Ben Nghe Ward, District 1, Ho Chi Minh City, Vietnam</t>
  </si>
  <si>
    <t>Giấy chứng nhận đủ điều kiện kinh doanh số 01/GCN-QLQHTBSTN do Bộ Tài Chính cấp ngày 15 tháng 05 năm 2019</t>
  </si>
  <si>
    <t>The certificate of eligibility for operation No.01/GCN-QLQHTBSTN issued by Ministry of Finance on 15-May-2019</t>
  </si>
  <si>
    <t xml:space="preserve">Tên, địa chỉ các tổ chức cung cấp dịch vụ cho doanh nghiệp quản lý quỹ hưu trí bổ sung tự nguyện (kế toán quỹ, quản trị tài khoản hưu trí cá nhân) (nếu có): 
Ngân hàng TNHH Một thành viên Standard Chartered (Việt Nam)
</t>
  </si>
  <si>
    <t>Names and addresses of organizations providing services for the fund management company of pension funds (fund accounting, management of individual retirement accounts) (if any):
Standard Chartered Bank (Vietnam) Limited</t>
  </si>
  <si>
    <t>Đơn vị tính: VND
Unit: VND</t>
  </si>
  <si>
    <t>1. BÁO CÁO TÌNH HÌNH CHUNG/GENERAL REPORT</t>
  </si>
  <si>
    <t>TT.
No.</t>
  </si>
  <si>
    <t>Chỉ tiêu
Criteria</t>
  </si>
  <si>
    <t>Mã chỉ tiêu
Code</t>
  </si>
  <si>
    <t>Đơn vị
Unit</t>
  </si>
  <si>
    <t>Giá trị
Value</t>
  </si>
  <si>
    <t>Thay đổi so với kỳ báo cáo trước
Change in comparison with the previous reporting period</t>
  </si>
  <si>
    <t>I</t>
  </si>
  <si>
    <t>Số lượng quỹ hưu trí bổ sung tự nguyện đang quản lý
Quantity of voluntary supplemental retirement funds that are being managed by the enterprise</t>
  </si>
  <si>
    <t>II</t>
  </si>
  <si>
    <t>Tổng giá trị tài sản ròng của các quỹ hưu trí bổ sung tự nguyện đang quản lý
Total NAV of voluntary supplemental retirement funds that are being managed by the enterprise</t>
  </si>
  <si>
    <t>Trong đó:
Of which:</t>
  </si>
  <si>
    <t>Tổng giá trị các khoản đóng góp vào quỹ hưu trí bổ sung tự nguyện trong kỳ
Total value of contributions to voluntary supplemental retirement funds in the reporting period.</t>
  </si>
  <si>
    <t>Tổng giá trị các khoản chi trả từ quỹ hưu trí bổ sung tự nguyện trong kỳ
Total value of payments using voluntary supplemental retirement funds in the reporting period.</t>
  </si>
  <si>
    <t>Tổng giá trị đầu tư cuối kỳ báo cáo
Total value of investments at the end of reporting period</t>
  </si>
  <si>
    <t xml:space="preserve">2. BÁO CÁO ĐỐI VỚI TỪNG QUỸ HƯU TRÍ BỔ SUNG TỰ NGUYỆN ĐANG QUẢN LÝ/ REPORTS ON EACH VOLUNTARY SUPPLEMENTAL RETIREMENT FUND  
</t>
  </si>
  <si>
    <t>Tên quỹ hưu trí bổ sung tự nguyện:</t>
  </si>
  <si>
    <t xml:space="preserve">Name of the voluntary supplemental retirement fund: </t>
  </si>
  <si>
    <t>Tên tổ chức lưu ký: Ngân hàng TNHH Một thành viên Standard Chartered (Việt Nam)</t>
  </si>
  <si>
    <t>Custodian organisation: Standard Chartered Bank (Vietnam) Limited</t>
  </si>
  <si>
    <t>Tên ngân hàng giám sát: Ngân hàng TNHH Một thành viên Standard Chartered (Việt Nam)</t>
  </si>
  <si>
    <t>Supervisory bank: Standard Chartered Bank (Vietnam) Limited</t>
  </si>
  <si>
    <t>NGƯỜI ĐẠI DIỆN THEO PHÁP LUẬT
LEGAL REPRESENTATIVE</t>
  </si>
  <si>
    <t>(Ký, ghi rõ họ tên và đóng dấu)
(Signature, full name and seal)</t>
  </si>
  <si>
    <t>Danh sách các đại lý hưu trí: 
Công ty Cổ phần Quản lý Quỹ Đầu tư Dragon Capital Việt Nam</t>
  </si>
  <si>
    <t>A list of pension agents: 
Dragon Capital Vietfund Management Joint Stock Company</t>
  </si>
  <si>
    <t>Phụ lục 2. Báo cáo về tài sản của Quỹ hưu trí bổ sung tự nguyện
Appendix 2. Report on assets of voluntary supplemental retirement fund</t>
  </si>
  <si>
    <t>BÁO CÁO VỀ TÀI SẢN CỦA QUỸ HƯU TRÍ BỔ SUNG TỰ NGUYỆN
REPORT ON ASSETS OF VOLUNTARY SUPPLEMENTAL RETIREMENT FUND</t>
  </si>
  <si>
    <r>
      <rPr>
        <b/>
        <u/>
        <sz val="10"/>
        <color theme="1"/>
        <rFont val="Tahoma"/>
        <family val="2"/>
      </rPr>
      <t xml:space="preserve">Kính gửi: </t>
    </r>
    <r>
      <rPr>
        <b/>
        <sz val="10"/>
        <color theme="1"/>
        <rFont val="Tahoma"/>
        <family val="2"/>
      </rPr>
      <t xml:space="preserve">- Bộ Tài chính;
                - Bộ Lao động - Thương binh và Xã hội.
     </t>
    </r>
  </si>
  <si>
    <r>
      <t xml:space="preserve">  </t>
    </r>
    <r>
      <rPr>
        <i/>
        <u/>
        <sz val="9"/>
        <color theme="1"/>
        <rFont val="Tahoma"/>
        <family val="2"/>
      </rPr>
      <t>To:</t>
    </r>
    <r>
      <rPr>
        <i/>
        <sz val="9"/>
        <color theme="1"/>
        <rFont val="Tahoma"/>
        <family val="2"/>
      </rPr>
      <t xml:space="preserve">  - Ministry of Finance;
         - Ministry of Labor, War Invalids and Social Affairs.     </t>
    </r>
  </si>
  <si>
    <t xml:space="preserve">Tên quỹ hưu trí bổ sung tự nguyện: </t>
  </si>
  <si>
    <t>Name of the voluntary supplemental retirement fund:</t>
  </si>
  <si>
    <t>Tài sản
Assets</t>
  </si>
  <si>
    <t>Kỳ báo cáo
This period</t>
  </si>
  <si>
    <t>Kỳ trước
Last period</t>
  </si>
  <si>
    <t>%/cùng kỳ năm trước
% Current period vs previous period</t>
  </si>
  <si>
    <t>Tiền và các khoản tương đương tiền
Cash and cash equivalents</t>
  </si>
  <si>
    <t>1</t>
  </si>
  <si>
    <t>Tiền
Cash</t>
  </si>
  <si>
    <t>Tiền gửi ngân hàng
Deposits at banks</t>
  </si>
  <si>
    <t>1.1</t>
  </si>
  <si>
    <t>Các khoản tương đương tiền
Other cash equivalents</t>
  </si>
  <si>
    <t>1.2</t>
  </si>
  <si>
    <t>Trái phiếu Chính phủ
Government bonds</t>
  </si>
  <si>
    <t>2</t>
  </si>
  <si>
    <t>Trái phiếu được Chính phủ bảo lãnh
Government-backed bonds</t>
  </si>
  <si>
    <t>3</t>
  </si>
  <si>
    <t>Trái phiếu chính quyền địa phương
Municipal bonds</t>
  </si>
  <si>
    <t>4</t>
  </si>
  <si>
    <t>Chứng chỉ quỹ đầu tư chứng khoán
Certificates of securities investment funds</t>
  </si>
  <si>
    <t>5.1</t>
  </si>
  <si>
    <t>Các khoản phải thu
Accounts receivable</t>
  </si>
  <si>
    <t>6</t>
  </si>
  <si>
    <t>Lãi, cổ tức được nhận
Received interest and dividends</t>
  </si>
  <si>
    <t>6.1</t>
  </si>
  <si>
    <t>Các khoản phải thu khác
Other accounts receivable</t>
  </si>
  <si>
    <t>6.2</t>
  </si>
  <si>
    <t>Dự phòng phải thu khó đòi
Provision for bad debts</t>
  </si>
  <si>
    <t>Hợp đồng tiền gửi có kỳ hạn trên ba (03) tháng
Deposits with term over three (03) months</t>
  </si>
  <si>
    <t>7</t>
  </si>
  <si>
    <t>Tài sản khác
Other assets</t>
  </si>
  <si>
    <t>8</t>
  </si>
  <si>
    <t>Tổng tài sản
Total assets</t>
  </si>
  <si>
    <t>9</t>
  </si>
  <si>
    <t>Phụ lục 3. Báo cáo hoạt động đầu tư của Quỹ hưu trí bổ sung tự nguyện
Appendix 3. Report on voluntary supplemental retirement fund's investment activities</t>
  </si>
  <si>
    <t xml:space="preserve">BÁO CÁO HOẠT ĐỘNG ĐẦU TƯ CỦA QUỸ HƯU TRÍ BỔ SUNG TỰ NGUYỆN 
REPORT ON VOLUNTARY SUPPLEMENTAL RETIREMENT FUND’S INVESTMENT ACTIVITIES </t>
  </si>
  <si>
    <t>I. BÁO CÁO DANH MỤC ĐẦU TƯ CỦA QUỸ/INVESTMENT PORTFOLIO REPORT</t>
  </si>
  <si>
    <t>Loại tài sản (nêu chi tiết)
Type of asset (specify)</t>
  </si>
  <si>
    <t>Số lượng
Quantity</t>
  </si>
  <si>
    <t>Giá thị trường hoặc giá trị hợp lý tại ngày báo cáo
Market price or fair value at the date of report</t>
  </si>
  <si>
    <t>Tổng giá trị
Total value</t>
  </si>
  <si>
    <t>Tỷ lệ %/Tổng giá trị tài sản của quỹ
% investement value/ total assets (%)</t>
  </si>
  <si>
    <t>II. BÁO CÁO KẾT QUẢ HOẠT ĐỘNG/PROFIT AND LOSS REPORT</t>
  </si>
  <si>
    <t xml:space="preserve">Lũy kế từ đầu năm
Accumulated year-to-date
</t>
  </si>
  <si>
    <t>Thu nhập từ hoạt động đầu tư
Income from investment activities</t>
  </si>
  <si>
    <t>01</t>
  </si>
  <si>
    <t>Tiền lãi, cổ tức được nhận
Received interest and dividends</t>
  </si>
  <si>
    <t>02</t>
  </si>
  <si>
    <t>Các khoản thu nhập khác
Other incomes</t>
  </si>
  <si>
    <t>03</t>
  </si>
  <si>
    <t>Chi phí
Expenses</t>
  </si>
  <si>
    <t>04</t>
  </si>
  <si>
    <t>Phí quản lý trả cho doanh nghiệp quản lý quỹ hưu trí
Management fees payable to Fund management Company</t>
  </si>
  <si>
    <t>05</t>
  </si>
  <si>
    <t>Phí lưu ký trả cho tổ chức lưu ký
Depository fees payable to Custodian bank</t>
  </si>
  <si>
    <t>06</t>
  </si>
  <si>
    <t>Phí giám sát trả cho ngân hàng giám sát
Supervisory fees payable to supervisory banks</t>
  </si>
  <si>
    <t>07</t>
  </si>
  <si>
    <t>Chi phí dịch vụ kế toán quỹ, quản trị tài khoản hưu trí cá nhân và các chi phí khác mà doanh nghiệp quản lý quỹ hưu trí trả cho tổ chức cung cấp dịch vụ có liên quan;
Expenses on fund accounting, management of individual retirement account services and other expenditures that shall be paid to relevant service providers by the managing enterprises;</t>
  </si>
  <si>
    <t>08</t>
  </si>
  <si>
    <t>Chi phí kiểm toán trả cho tổ chức kiểm toán;
Audit expense</t>
  </si>
  <si>
    <t>09</t>
  </si>
  <si>
    <t>Chi phí liên quan đến thực hiện các giao dịch tài sản của quỹ.
Investment transaction expenses</t>
  </si>
  <si>
    <t>10</t>
  </si>
  <si>
    <t>Các loại phí khác (nêu chi tiết)
Other expenses (specify)</t>
  </si>
  <si>
    <t>11</t>
  </si>
  <si>
    <t>Thù lao Ban đại diện Quỹ
Remuneration of Fund's Board of Representatives</t>
  </si>
  <si>
    <t>11.1</t>
  </si>
  <si>
    <t>Phí ngân hàng
Bank charges</t>
  </si>
  <si>
    <t>11.2</t>
  </si>
  <si>
    <t>Chi phí khác
Other Expenses</t>
  </si>
  <si>
    <t>11.3</t>
  </si>
  <si>
    <t>III</t>
  </si>
  <si>
    <t>Thu nhập ròng từ hoạt động đầu tư (I-II)
Net income from investment activities (I-II)</t>
  </si>
  <si>
    <t>12</t>
  </si>
  <si>
    <t>IV</t>
  </si>
  <si>
    <t>Lãi/(lỗ) từ hoạt động đầu tư
Gain/(loss) from investment activities</t>
  </si>
  <si>
    <t>13</t>
  </si>
  <si>
    <t>Lãi/(lỗ) thực tế phát sinh từ hoạt động đầu tư
Realized gain/(loss) arising from investment activities</t>
  </si>
  <si>
    <t>14</t>
  </si>
  <si>
    <t xml:space="preserve">Thay đổi về giá trị của các khoản đầu tư trong kỳ
Unrealized gain/(loss) arising from investment activities </t>
  </si>
  <si>
    <t>15</t>
  </si>
  <si>
    <t>V</t>
  </si>
  <si>
    <t>Thay đổi của giá trị tài sản ròng của Quỹ do các hoạt động đầu tư trong kỳ (III + IV)
Changes in the fund’s NAV from investment activities during the  reporting period (III + IV)</t>
  </si>
  <si>
    <t>16</t>
  </si>
  <si>
    <t>VI</t>
  </si>
  <si>
    <t>Giá trị tài sản ròng đầu kỳ
NAV at the beginning of the reporting period</t>
  </si>
  <si>
    <t>17</t>
  </si>
  <si>
    <t>VII</t>
  </si>
  <si>
    <t>Thay đổi giá trị tài sản ròng của Quỹ trong kỳ:
Changes in the fund’s NAV in the reporting period</t>
  </si>
  <si>
    <t>18</t>
  </si>
  <si>
    <t>Trong đó:
In which:</t>
  </si>
  <si>
    <t>Thay đổi giá trị tài sản ròng của Quỹ do các hoạt động liên quan đến đầu tư của Quỹ trong kỳ
Changes in the fund’s NAV due to investment activities in the reporting period</t>
  </si>
  <si>
    <t>19</t>
  </si>
  <si>
    <t>Thay đổi giá trị tài sản ròng của Quỹ do việc nhận đóng góp của người tham gia quỹ trong kỳ
Changes in the fund’s NAV due to  fund participants' subscriptions during the period</t>
  </si>
  <si>
    <t>20</t>
  </si>
  <si>
    <t>Thay đổi giá trị tài sản ròng của Quỹ do việc chi trả cho người tham gia quỹ trong kỳ
Changes in the fund’s NAV due to Fund participants's redeemption during the reporting period</t>
  </si>
  <si>
    <t>21</t>
  </si>
  <si>
    <t>VIII</t>
  </si>
  <si>
    <t>Giá trị tài sản ròng cuối kỳ
NAV as at the reporting date</t>
  </si>
  <si>
    <t>22</t>
  </si>
  <si>
    <t>I</t>
  </si>
  <si>
    <t>Tổng số lượng người tham gia quỹ (I=1+2)
Total quantity of fund participants (I= 1+2)</t>
  </si>
  <si>
    <t>10</t>
  </si>
  <si>
    <t>1</t>
  </si>
  <si>
    <t>Số lượng cá nhân trực tiếp tham gia quỹ
Quantity of individuals directly participating the fund</t>
  </si>
  <si>
    <t>20</t>
  </si>
  <si>
    <t>Số lượng người lao động tham gia quỹ thông qua người sử dụng lao động (Chi tiết đối với từng doanh nghiệp)
Quantity of employees participating in the fund through their employers (Specify according to each enterprise)</t>
  </si>
  <si>
    <t>30</t>
  </si>
  <si>
    <t>II</t>
  </si>
  <si>
    <t>Giá trị tài sản ròng của quỹ
Net Asset Value of fund</t>
  </si>
  <si>
    <t>50</t>
  </si>
  <si>
    <t>Trong đó:
Of which:</t>
  </si>
  <si>
    <t>1</t>
  </si>
  <si>
    <t>Tổng giá trị các khoản đóng góp vào quỹ hưu trí bổ sung tự nguyện trong kỳ
Total value of contributions to voluntary supplemental retirement funds in the period.</t>
  </si>
  <si>
    <t>60</t>
  </si>
  <si>
    <t>2</t>
  </si>
  <si>
    <t>Tổng giá trị các khoản chi trả từ quỹ hưu trí bổ sung tự nguyện trong kỳ
Total value of payments using voluntary supplemental retirement funds in the reporting period.</t>
  </si>
  <si>
    <t>70</t>
  </si>
  <si>
    <t>3</t>
  </si>
  <si>
    <t>Tổng giá trị tài sản ròng của quỹ hưu trí bổ sung tự nguyện
Total Net Asset Value of fund</t>
  </si>
  <si>
    <t>80</t>
  </si>
  <si>
    <t>I</t>
  </si>
  <si>
    <t>Tiền
			Cash and deposits at banks</t>
  </si>
  <si>
    <t>1</t>
  </si>
  <si>
    <t>Tiền mặt
			Cash</t>
  </si>
  <si>
    <t>2</t>
  </si>
  <si>
    <t>Tiền gửi ngân hàng
			Deposits at banks</t>
  </si>
  <si>
    <t>1.1</t>
  </si>
  <si>
    <t>3</t>
  </si>
  <si>
    <t>Các khoản tương đương tiền
			Other cash equivalents</t>
  </si>
  <si>
    <t>1.2</t>
  </si>
  <si>
    <t>4</t>
  </si>
  <si>
    <t>Hợp đồng tiền gửi có kỳ hạn trên ba (03) tháng
			Deposits with term over three (03) months</t>
  </si>
  <si>
    <t>1.3</t>
  </si>
  <si>
    <t>Tổng
			Total</t>
  </si>
  <si>
    <t>1</t>
  </si>
  <si>
    <t>II</t>
  </si>
  <si>
    <t>Trái phiếu Chính phủ
			Government bonds</t>
  </si>
  <si>
    <t>2</t>
  </si>
  <si>
    <t>TD1429094</t>
  </si>
  <si>
    <t>2.1</t>
  </si>
  <si>
    <t>TD1530287</t>
  </si>
  <si>
    <t>2.2</t>
  </si>
  <si>
    <t>TD1626457</t>
  </si>
  <si>
    <t>2.3</t>
  </si>
  <si>
    <t>TD1929176</t>
  </si>
  <si>
    <t>2.4</t>
  </si>
  <si>
    <t>TD2030011</t>
  </si>
  <si>
    <t>2.5</t>
  </si>
  <si>
    <t>TD2128007</t>
  </si>
  <si>
    <t>2.6</t>
  </si>
  <si>
    <t>TD2429012</t>
  </si>
  <si>
    <t>2.7</t>
  </si>
  <si>
    <t>Tổng
				Total</t>
  </si>
  <si>
    <t>3</t>
  </si>
  <si>
    <t>III</t>
  </si>
  <si>
    <t>Trái phiếu được Chính phủ bảo lãnh
			Government-backed  bonds</t>
  </si>
  <si>
    <t>4</t>
  </si>
  <si>
    <t>Tổng
				Total</t>
  </si>
  <si>
    <t>5</t>
  </si>
  <si>
    <t>IV</t>
  </si>
  <si>
    <t>Trái phiếu chính quyền địa phương
			Municipal bonds</t>
  </si>
  <si>
    <t>6</t>
  </si>
  <si>
    <t>Tổng
				Total</t>
  </si>
  <si>
    <t>7</t>
  </si>
  <si>
    <t>V</t>
  </si>
  <si>
    <t>Chứng chỉ quỹ đầu tư chứng khoán
			Certificates of securities investment funds</t>
  </si>
  <si>
    <t>8</t>
  </si>
  <si>
    <t>FUEDCMID</t>
  </si>
  <si>
    <t>8.1</t>
  </si>
  <si>
    <t>FUEMAV30</t>
  </si>
  <si>
    <t>8.2</t>
  </si>
  <si>
    <t>FUEMAVND</t>
  </si>
  <si>
    <t>8.3</t>
  </si>
  <si>
    <t>FUESSVFL</t>
  </si>
  <si>
    <t>8.4</t>
  </si>
  <si>
    <t>Tổng
				Total</t>
  </si>
  <si>
    <t>9</t>
  </si>
  <si>
    <t>VI</t>
  </si>
  <si>
    <t>Các khoản phải thu
			Accounts receivable</t>
  </si>
  <si>
    <t>10</t>
  </si>
  <si>
    <t>1</t>
  </si>
  <si>
    <t>Lãi, cổ tức được nhận
			Received interest and dividends</t>
  </si>
  <si>
    <t>10.1</t>
  </si>
  <si>
    <t>2</t>
  </si>
  <si>
    <t>Các khoản phải thu khác
			Other accounts receivable</t>
  </si>
  <si>
    <t>10.2</t>
  </si>
  <si>
    <t>3</t>
  </si>
  <si>
    <t>Dự phòng phải thu khó đòi
			Provision for bad debts</t>
  </si>
  <si>
    <t>10.3</t>
  </si>
  <si>
    <t>Tổng
			Total</t>
  </si>
  <si>
    <t>11</t>
  </si>
  <si>
    <t>VII</t>
  </si>
  <si>
    <t>Tài sản khác
			Other assets</t>
  </si>
  <si>
    <t>12</t>
  </si>
  <si>
    <t>VIII</t>
  </si>
  <si>
    <t>Tổng giá trị danh mục
			Total value of the investment portfolio</t>
  </si>
  <si>
    <t>13</t>
  </si>
  <si>
    <t>Tại ngày 31 tháng 12 năm 2024
/ As at 31 Dec 2024</t>
  </si>
  <si>
    <t>Năm 2024
/ Year 2024</t>
  </si>
  <si>
    <t>Ngân hàng TNHH Một thành viên Standard Chartered (Việt Nam)</t>
  </si>
  <si>
    <t>Standard Chartered Bank (Vietnam) Limited</t>
  </si>
  <si>
    <t>Thinh An Voluntary Supplemental Pension Fund(TA1)</t>
  </si>
  <si>
    <t>Năm 2024
Year 2024</t>
  </si>
  <si>
    <t>Điều lệ Quỹ có hiệu lực từ 25 tháng 10 năm 2024 nêu rõ tỷ trọng đầu tư vào từng loại tài sản như sau:
- Mục tiêu hướng tới tối thiểu 50% tổng tài sản vào Trái phiếu Chính phủ
- Mục tiêu hướng tới tối đa 50% tổng tài sản vào CCQ của Quỹ đầu tư chứng khoán
- Tiền mặt và tiền gửi ngân hàng được duy trì phù hợp cho hoạt động đầu tư của Quỹ</t>
  </si>
  <si>
    <t>The fund charter effective from 25 Oct 2024 regulate assets allocation as follows:
- Aim toward at the minimum 50% of total assets are invested into Government bonds
- Aim toward at the maximum of 50% of total assets are invested into Securities investment fund
- Cash and cash at bank are maintained in accordance with the Fund's investment activities</t>
  </si>
  <si>
    <t>2.10</t>
  </si>
  <si>
    <t>Công ty cổ phần Quản lý Quỹ Đầu tư Dragon Capital Việt Nam</t>
  </si>
  <si>
    <t>Công ty TNHH Bảo Hiểm FUBON (Việt Nam)</t>
  </si>
  <si>
    <t>Công ty TNHH Ocean Network Express (Việt Nam)</t>
  </si>
  <si>
    <t>Ngân hàng TNHH MTV HSBC (Việt Nam)</t>
  </si>
  <si>
    <t>Văn phòng đại diện Công ty Dragon Capital Markets (Europe) Limited tại Thành phố Hà Nội</t>
  </si>
  <si>
    <t>Văn phòng đại diện VNRO PTE LTD tại Thành phố Hồ Chí Minh</t>
  </si>
  <si>
    <t>Công ty cổ phần Chứng khoán TP.Hồ Chí Minh</t>
  </si>
  <si>
    <t>Công ty cổ phần Chứng khoán Vina</t>
  </si>
  <si>
    <t>Công ty cổ phần Finhay Việt Nam</t>
  </si>
  <si>
    <t>CÔNG TY TNHH MS VY TIẾNG HOA</t>
  </si>
  <si>
    <t>Công ty Cổ phần Quản lý Quỹ Đầu tư Dragon Capital Việt Nam</t>
  </si>
  <si>
    <t>Dragon Capital Vietfund Management Joint Stock Company</t>
  </si>
  <si>
    <t>Lê Hoàng Anh</t>
  </si>
  <si>
    <t>Quyền giám đốc điều hành Nghiệp vụ hỗ trợ đầu tư</t>
  </si>
  <si>
    <t>Phụ lục XXVI. Mẫu báo cáo về hoạt động của Quỹ
Appendix XXVI. Report on Fund's Operation</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</si>
  <si>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</si>
  <si>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BÁO CÁO VỀ HOẠT ĐỘNG ĐẦU TƯ
REPORT ON INVESTMENT ACTIVITIES</t>
  </si>
  <si>
    <t>Fund Management Company</t>
  </si>
  <si>
    <t>A.</t>
  </si>
  <si>
    <t>BÁO CÁO CHUNG VỀ HOẠT ĐỘNG ĐẦU TƯ CỦA QUỸ/GENERAL INFORMATION ON FUND'S INVESTMENT ACTIVITIES</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</si>
  <si>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</si>
  <si>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</si>
  <si>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</si>
  <si>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</si>
  <si>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</si>
  <si>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dịch vụ giao dịch bình quân
Average transaction fee rate</t>
  </si>
  <si>
    <t>Giá dịch vụ giao dịch bình quân trên thị trường
Market average transaction fee rate</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</si>
  <si>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</si>
  <si>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</si>
  <si>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</si>
  <si>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</si>
  <si>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</si>
  <si>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</si>
  <si>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</si>
  <si>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</si>
  <si>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</si>
  <si>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</si>
  <si>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</si>
  <si>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t>
  </si>
  <si>
    <t>Công ty cổ phần chứng khoán Thành phố Hồ Chí Minh
Ho Chi Minh City Securities Corporation</t>
  </si>
  <si>
    <t>Không/No</t>
  </si>
  <si>
    <t>0.00% - 0.45%</t>
  </si>
  <si>
    <t>Công ty cổ phần chứng khoán KIS Việt Nam
KIS Vietnam Securities Corporation</t>
  </si>
  <si>
    <t>Công ty cổ phần Chứng khoán SSI
SSI Securities Corporation</t>
  </si>
  <si>
    <t>Tổng/Total</t>
  </si>
  <si>
    <t>30.10</t>
  </si>
  <si>
    <t>Ngày 10 tháng 03 năm 2025</t>
  </si>
  <si>
    <t>10 Mar 2025</t>
  </si>
  <si>
    <t>Ngày 10 tháng 03 năm 2025
10 Mar 2025</t>
  </si>
  <si>
    <r>
      <rPr>
        <b/>
        <u/>
        <sz val="12"/>
        <color theme="1"/>
        <rFont val="Tahoma"/>
        <family val="2"/>
      </rPr>
      <t xml:space="preserve">Kính gửi: </t>
    </r>
    <r>
      <rPr>
        <b/>
        <sz val="12"/>
        <color theme="1"/>
        <rFont val="Tahoma"/>
        <family val="2"/>
      </rPr>
      <t xml:space="preserve">- Bộ Tài chính;
                - Bộ Lao động - Thương binh và Xã hội.
     </t>
    </r>
  </si>
  <si>
    <r>
      <t xml:space="preserve">  </t>
    </r>
    <r>
      <rPr>
        <i/>
        <u/>
        <sz val="12"/>
        <color theme="1"/>
        <rFont val="Tahoma"/>
        <family val="2"/>
      </rPr>
      <t>To:</t>
    </r>
    <r>
      <rPr>
        <i/>
        <sz val="12"/>
        <color theme="1"/>
        <rFont val="Tahoma"/>
        <family val="2"/>
      </rPr>
      <t xml:space="preserve">  - Ministry of Finance;
         - Ministry of Labor, War Invalids and Social Affairs.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</si>
</sst>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_ * #,##0_ ;_ * \-#,##0_ ;_ * &quot;-&quot;_ ;_ @_ "/>
    <numFmt numFmtId="169" formatCode="[$-409]dd\ mmmm\ yyyy;@"/>
    <numFmt numFmtId="170" formatCode="#,##0,_);[Red]\(#,##0,\)"/>
    <numFmt numFmtId="171" formatCode="&quot;$&quot;#,##0.00"/>
    <numFmt numFmtId="172" formatCode="_([$€-2]* #,##0.00_);_([$€-2]* \(#,##0.00\);_([$€-2]* &quot;-&quot;??_)"/>
    <numFmt numFmtId="173" formatCode="0.000%"/>
    <numFmt numFmtId="174" formatCode="_-&quot;$&quot;* #,##0_-;\-&quot;$&quot;* #,##0_-;_-&quot;$&quot;* &quot;-&quot;_-;_-@_-"/>
    <numFmt numFmtId="175" formatCode="&quot;\&quot;#,##0;[Red]&quot;\&quot;&quot;\&quot;\-#,##0"/>
    <numFmt numFmtId="176" formatCode="_-* #,##0_$_-;\-* #,##0_$_-;_-* &quot;-&quot;_$_-;_-@_-"/>
    <numFmt numFmtId="177" formatCode="_-* #,##0.00\ _€_-;\-* #,##0.00\ _€_-;_-* &quot;-&quot;??\ _€_-;_-@_-"/>
    <numFmt numFmtId="178" formatCode="_-* #,##0\ _€_-;\-* #,##0\ _€_-;_-* &quot;-&quot;\ _€_-;_-@_-"/>
    <numFmt numFmtId="179" formatCode="_-* #,##0&quot;$&quot;_-;\-* #,##0&quot;$&quot;_-;_-* &quot;-&quot;&quot;$&quot;_-;_-@_-"/>
    <numFmt numFmtId="180" formatCode="_-* #,##0.00&quot;$&quot;_-;\-* #,##0.00&quot;$&quot;_-;_-* &quot;-&quot;??&quot;$&quot;_-;_-@_-"/>
    <numFmt numFmtId="181" formatCode="&quot;SFr.&quot;\ #,##0.00;[Red]&quot;SFr.&quot;\ \-#,##0.00"/>
    <numFmt numFmtId="182" formatCode="&quot;\&quot;#,##0.00;[Red]&quot;\&quot;\-#,##0.00"/>
    <numFmt numFmtId="183" formatCode="_ &quot;SFr.&quot;\ * #,##0_ ;_ &quot;SFr.&quot;\ * \-#,##0_ ;_ &quot;SFr.&quot;\ * &quot;-&quot;_ ;_ @_ "/>
    <numFmt numFmtId="184" formatCode="_ * #,##0.00_ ;_ * \-#,##0.00_ ;_ * &quot;-&quot;??_ ;_ @_ "/>
    <numFmt numFmtId="185" formatCode="_-* #,##0.00_$_-;\-* #,##0.00_$_-;_-* &quot;-&quot;??_$_-;_-@_-"/>
    <numFmt numFmtId="186" formatCode="mmm"/>
    <numFmt numFmtId="187" formatCode="_-* #,##0.00\ &quot;F&quot;_-;\-* #,##0.00\ &quot;F&quot;_-;_-* &quot;-&quot;??\ &quot;F&quot;_-;_-@_-"/>
    <numFmt numFmtId="188" formatCode="#,##0;\(#,##0\)"/>
    <numFmt numFmtId="189" formatCode="_(* #.##0_);_(* \(#.##0\);_(* &quot;-&quot;_);_(@_)"/>
    <numFmt numFmtId="190" formatCode="_ &quot;R&quot;\ * #,##0_ ;_ &quot;R&quot;\ * \-#,##0_ ;_ &quot;R&quot;\ * &quot;-&quot;_ ;_ @_ "/>
    <numFmt numFmtId="191" formatCode="\$#&quot;,&quot;##0\ ;\(\$#&quot;,&quot;##0\)"/>
    <numFmt numFmtId="192" formatCode="\t0.00%"/>
    <numFmt numFmtId="193" formatCode="_-* #,##0\ _D_M_-;\-* #,##0\ _D_M_-;_-* &quot;-&quot;\ _D_M_-;_-@_-"/>
    <numFmt numFmtId="194" formatCode="_-* #,##0.00\ _D_M_-;\-* #,##0.00\ _D_M_-;_-* &quot;-&quot;??\ _D_M_-;_-@_-"/>
    <numFmt numFmtId="195" formatCode="\t#\ ??/??"/>
    <numFmt numFmtId="196" formatCode="_-[$€-2]* #,##0.00_-;\-[$€-2]* #,##0.00_-;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_);\(0%\)"/>
    <numFmt numFmtId="208" formatCode="d"/>
    <numFmt numFmtId="209" formatCode="#"/>
    <numFmt numFmtId="210" formatCode="&quot;¡Ì&quot;#,##0;[Red]\-&quot;¡Ì&quot;#,##0"/>
    <numFmt numFmtId="211" formatCode="#,##0.00\ &quot;F&quot;;[Red]\-#,##0.00\ &quot;F&quot;"/>
    <numFmt numFmtId="212" formatCode="_-* #,##0\ &quot;F&quot;_-;\-* #,##0\ &quot;F&quot;_-;_-* &quot;-&quot;\ &quot;F&quot;_-;_-@_-"/>
    <numFmt numFmtId="213" formatCode="#,##0.00\ &quot;F&quot;;\-#,##0.00\ &quot;F&quot;"/>
    <numFmt numFmtId="214" formatCode="_-* #,##0\ &quot;DM&quot;_-;\-* #,##0\ &quot;DM&quot;_-;_-* &quot;-&quot;\ &quot;DM&quot;_-;_-@_-"/>
    <numFmt numFmtId="215" formatCode="_-* #,##0.00\ &quot;DM&quot;_-;\-* #,##0.00\ &quot;DM&quot;_-;_-* &quot;-&quot;??\ &quot;DM&quot;_-;_-@_-"/>
    <numFmt numFmtId="216" formatCode="_-* #,##0\ _s_u_'_m_-;\-* #,##0\ _s_u_'_m_-;_-* &quot;-&quot;\ _s_u_'_m_-;_-@_-"/>
    <numFmt numFmtId="217" formatCode="_-* #,##0.00\ _s_u_'_m_-;\-* #,##0.00\ _s_u_'_m_-;_-* &quot;-&quot;??\ _s_u_'_m_-;_-@_-"/>
    <numFmt numFmtId="218" formatCode="#,##0.####"/>
    <numFmt numFmtId="219" formatCode="[$-F800]dddd\,\ mmmm\ dd\,\ yyyy"/>
    <numFmt numFmtId="220" formatCode="#,##0.0"/>
    <numFmt numFmtId="221" formatCode="#,##0.000"/>
  </numFmts>
  <fonts count="153">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1"/>
      <name val="Times New Roman"/>
      <family val="1"/>
    </font>
    <font>
      <b/>
      <sz val="10"/>
      <name val="Arial"/>
      <family val="2"/>
    </font>
    <font>
      <sz val="8"/>
      <name val="Arial"/>
      <family val="2"/>
    </font>
    <font>
      <b/>
      <sz val="12"/>
      <name val="Arial"/>
      <family val="2"/>
    </font>
    <font>
      <sz val="12"/>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0"/>
      <name val="Times New Roman"/>
      <family val="1"/>
    </font>
    <font>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1"/>
      <color theme="10"/>
      <name val="Calibri"/>
      <family val="2"/>
    </font>
    <font>
      <sz val="11"/>
      <color indexed="62"/>
      <name val="Calibri"/>
      <family val="2"/>
    </font>
    <font>
      <sz val="8"/>
      <name val="Times New Roman"/>
      <family val="1"/>
    </font>
    <font>
      <sz val="11"/>
      <color indexed="52"/>
      <name val="Calibri"/>
      <family val="2"/>
    </font>
    <font>
      <sz val="11"/>
      <color indexed="60"/>
      <name val="Calibri"/>
      <family val="2"/>
    </font>
    <font>
      <sz val="10"/>
      <name val="VNI-Times"/>
    </font>
    <font>
      <b/>
      <sz val="8"/>
      <name val="Times New Roman"/>
      <family val="1"/>
    </font>
    <font>
      <i/>
      <sz val="10"/>
      <color indexed="18"/>
      <name val="Arial"/>
      <family val="2"/>
    </font>
    <font>
      <b/>
      <sz val="11"/>
      <color indexed="63"/>
      <name val="Calibri"/>
      <family val="2"/>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2"/>
      <name val="Times New Roman"/>
      <family val="1"/>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12"/>
      <name val="VNI-Times"/>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name val=".VnTime"/>
      <family val="2"/>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¹ÙÅÁÃ¼"/>
      <family val="1"/>
      <charset val="129"/>
    </font>
    <font>
      <sz val="12"/>
      <name val="¹ÙÅÁÃ¼"/>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b/>
      <sz val="12"/>
      <name val="Helv"/>
    </font>
    <font>
      <b/>
      <sz val="18"/>
      <name val="Arial"/>
      <family val="2"/>
    </font>
    <font>
      <b/>
      <sz val="1"/>
      <color indexed="8"/>
      <name val="Courier"/>
      <family val="3"/>
    </font>
    <font>
      <u/>
      <sz val="11"/>
      <color indexed="12"/>
      <name val="Times New Roman"/>
      <family val="1"/>
    </font>
    <font>
      <sz val="8"/>
      <color indexed="12"/>
      <name val="Helv"/>
    </font>
    <font>
      <sz val="12"/>
      <name val="VNI-Aptima"/>
    </font>
    <font>
      <b/>
      <sz val="11"/>
      <name val="Helv"/>
    </font>
    <font>
      <sz val="10"/>
      <name val=".VnAvant"/>
      <family val="2"/>
    </font>
    <font>
      <sz val="7"/>
      <name val="Small Fonts"/>
      <family val="2"/>
    </font>
    <font>
      <b/>
      <sz val="12"/>
      <name val="VN-NTime"/>
    </font>
    <font>
      <b/>
      <i/>
      <sz val="16"/>
      <name val="Helv"/>
    </font>
    <font>
      <sz val="10"/>
      <name val="Tms Rm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sz val="7"/>
      <color rgb="FF000000"/>
      <name val="Arial"/>
      <family val="2"/>
    </font>
    <font>
      <b/>
      <sz val="8"/>
      <color theme="1"/>
      <name val="Tahoma"/>
      <family val="2"/>
    </font>
    <font>
      <i/>
      <sz val="8"/>
      <color theme="1"/>
      <name val="Tahoma"/>
      <family val="2"/>
    </font>
    <font>
      <b/>
      <sz val="11"/>
      <color theme="1"/>
      <name val="Tahoma"/>
      <family val="2"/>
    </font>
    <font>
      <b/>
      <u/>
      <sz val="10"/>
      <color theme="1"/>
      <name val="Tahoma"/>
      <family val="2"/>
    </font>
    <font>
      <i/>
      <sz val="9"/>
      <color theme="1"/>
      <name val="Tahoma"/>
      <family val="2"/>
    </font>
    <font>
      <i/>
      <u/>
      <sz val="9"/>
      <color theme="1"/>
      <name val="Tahoma"/>
      <family val="2"/>
    </font>
    <font>
      <i/>
      <sz val="9"/>
      <name val="Tahoma"/>
      <family val="2"/>
    </font>
    <font>
      <b/>
      <sz val="10"/>
      <color rgb="FF000000"/>
      <name val="Tahoma"/>
      <family val="2"/>
    </font>
    <font>
      <sz val="10"/>
      <color rgb="FF000000"/>
      <name val="Tahoma"/>
      <family val="2"/>
    </font>
    <font>
      <i/>
      <sz val="10"/>
      <color rgb="FF00000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sz val="10"/>
      <name val="Tahoma"/>
      <family val="2"/>
    </font>
    <font>
      <b/>
      <sz val="10"/>
      <color theme="1" tint="4.9989318521683403E-2"/>
      <name val="Tahoma"/>
      <family val="2"/>
    </font>
    <font>
      <i/>
      <sz val="10"/>
      <color indexed="8"/>
      <name val="Tahoma"/>
      <family val="2"/>
    </font>
    <font>
      <sz val="10"/>
      <color theme="1" tint="4.9989318521683403E-2"/>
      <name val="Tahoma"/>
      <family val="2"/>
    </font>
    <font>
      <b/>
      <sz val="12"/>
      <color theme="1"/>
      <name val="Tahoma"/>
      <family val="2"/>
    </font>
    <font>
      <sz val="12"/>
      <color theme="1"/>
      <name val="Tahoma"/>
      <family val="2"/>
    </font>
    <font>
      <i/>
      <sz val="12"/>
      <color theme="1"/>
      <name val="Tahoma"/>
      <family val="2"/>
    </font>
    <font>
      <sz val="12"/>
      <name val="Tahoma"/>
      <family val="2"/>
    </font>
    <font>
      <b/>
      <u/>
      <sz val="12"/>
      <color theme="1"/>
      <name val="Tahoma"/>
      <family val="2"/>
    </font>
    <font>
      <i/>
      <u/>
      <sz val="12"/>
      <color theme="1"/>
      <name val="Tahoma"/>
      <family val="2"/>
    </font>
    <font>
      <i/>
      <sz val="12"/>
      <name val="Tahoma"/>
      <family val="2"/>
    </font>
    <font>
      <b/>
      <sz val="12"/>
      <color rgb="FF000000"/>
      <name val="Tahoma"/>
      <family val="2"/>
    </font>
    <font>
      <sz val="12"/>
      <color rgb="FF000000"/>
      <name val="Tahoma"/>
      <family val="2"/>
    </font>
    <font>
      <b/>
      <sz val="12"/>
      <name val="Tahoma"/>
      <family val="2"/>
    </font>
    <font>
      <i/>
      <sz val="12"/>
      <color rgb="FF000000"/>
      <name val="Tahoma"/>
      <family val="2"/>
    </font>
  </fonts>
  <fills count="4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
      <patternFill patternType="solid">
        <fgColor rgb="FFFFFFFF"/>
        <bgColor rgb="FF000000"/>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42"/>
        <bgColor indexed="26"/>
      </patternFill>
    </fill>
    <fill>
      <patternFill patternType="solid">
        <fgColor indexed="51"/>
        <bgColor indexed="56"/>
      </patternFill>
    </fill>
    <fill>
      <patternFill patternType="solid">
        <fgColor indexed="15"/>
      </patternFill>
    </fill>
    <fill>
      <patternFill patternType="solid">
        <fgColor indexed="12"/>
      </patternFill>
    </fill>
    <fill>
      <patternFill patternType="gray125">
        <fgColor indexed="35"/>
      </patternFill>
    </fill>
    <fill>
      <patternFill patternType="solid">
        <fgColor rgb="FF7D7D7D"/>
        <bgColor rgb="FF7D7D7D"/>
      </patternFill>
    </fill>
    <fill>
      <patternFill patternType="solid">
        <fgColor rgb="FFCDCDCD"/>
        <bgColor rgb="FFCDCDCD"/>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bottom style="hair">
        <color indexed="64"/>
      </bottom>
      <diagonal/>
    </border>
    <border>
      <left/>
      <right/>
      <top/>
      <bottom style="hair">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58"/>
      </left>
      <right style="thin">
        <color indexed="58"/>
      </right>
      <top style="thin">
        <color indexed="58"/>
      </top>
      <bottom style="thin">
        <color indexed="5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928">
    <xf numFmtId="0" fontId="0" fillId="0" borderId="0"/>
    <xf numFmtId="0" fontId="4" fillId="0" borderId="0"/>
    <xf numFmtId="0" fontId="3" fillId="0" borderId="0"/>
    <xf numFmtId="0" fontId="5" fillId="0" borderId="0"/>
    <xf numFmtId="0" fontId="5" fillId="0" borderId="0"/>
    <xf numFmtId="43" fontId="5" fillId="0" borderId="0" applyFont="0" applyFill="0" applyBorder="0" applyAlignment="0" applyProtection="0"/>
    <xf numFmtId="0" fontId="5" fillId="0" borderId="0"/>
    <xf numFmtId="43" fontId="6" fillId="0" borderId="0" applyFont="0" applyFill="0" applyBorder="0" applyAlignment="0" applyProtection="0"/>
    <xf numFmtId="167" fontId="6" fillId="0" borderId="0" applyFont="0" applyFill="0" applyBorder="0" applyAlignment="0" applyProtection="0"/>
    <xf numFmtId="10" fontId="3" fillId="0" borderId="0" applyFont="0" applyFill="0" applyBorder="0" applyAlignment="0" applyProtection="0"/>
    <xf numFmtId="0" fontId="5" fillId="0" borderId="0"/>
    <xf numFmtId="0" fontId="3" fillId="0" borderId="0"/>
    <xf numFmtId="166" fontId="5" fillId="0" borderId="0" quotePrefix="1" applyFont="0" applyFill="0" applyBorder="0" applyAlignment="0">
      <protection locked="0"/>
    </xf>
    <xf numFmtId="0" fontId="5" fillId="4" borderId="0"/>
    <xf numFmtId="0" fontId="3" fillId="4" borderId="0"/>
    <xf numFmtId="0" fontId="3" fillId="4" borderId="0"/>
    <xf numFmtId="0" fontId="5" fillId="4" borderId="0"/>
    <xf numFmtId="0" fontId="5" fillId="4" borderId="0"/>
    <xf numFmtId="0" fontId="5" fillId="4" borderId="0"/>
    <xf numFmtId="9" fontId="5" fillId="4" borderId="0" quotePrefix="1" applyFont="0" applyFill="0" applyBorder="0" applyAlignment="0">
      <protection locked="0"/>
    </xf>
    <xf numFmtId="43" fontId="5" fillId="4" borderId="0" quotePrefix="1" applyFont="0" applyFill="0" applyBorder="0" applyAlignment="0">
      <protection locked="0"/>
    </xf>
    <xf numFmtId="43" fontId="5" fillId="4" borderId="0" applyFont="0" applyFill="0" applyBorder="0" applyAlignment="0" applyProtection="0"/>
    <xf numFmtId="0" fontId="3" fillId="4" borderId="0"/>
    <xf numFmtId="0" fontId="3" fillId="4" borderId="0"/>
    <xf numFmtId="0" fontId="17" fillId="4" borderId="0"/>
    <xf numFmtId="43" fontId="17" fillId="4" borderId="0" applyFont="0" applyFill="0" applyBorder="0" applyAlignment="0" applyProtection="0"/>
    <xf numFmtId="43" fontId="5" fillId="4" borderId="0" applyFont="0" applyFill="0" applyBorder="0" applyAlignment="0" applyProtection="0"/>
    <xf numFmtId="0" fontId="5" fillId="4" borderId="0"/>
    <xf numFmtId="9" fontId="3" fillId="4" borderId="0" applyFont="0" applyFill="0" applyBorder="0" applyAlignment="0" applyProtection="0"/>
    <xf numFmtId="165" fontId="5" fillId="4" borderId="0" applyFont="0" applyFill="0" applyBorder="0" applyAlignment="0" applyProtection="0"/>
    <xf numFmtId="165" fontId="3" fillId="4" borderId="0" applyFont="0" applyFill="0" applyBorder="0" applyAlignment="0" applyProtection="0"/>
    <xf numFmtId="43" fontId="17" fillId="4" borderId="0" applyFont="0" applyFill="0" applyBorder="0" applyAlignment="0" applyProtection="0"/>
    <xf numFmtId="43" fontId="5" fillId="4" borderId="0" quotePrefix="1" applyFont="0" applyFill="0" applyBorder="0" applyAlignment="0">
      <protection locked="0"/>
    </xf>
    <xf numFmtId="9" fontId="5" fillId="4" borderId="0" quotePrefix="1" applyFont="0" applyFill="0" applyBorder="0" applyAlignment="0">
      <protection locked="0"/>
    </xf>
    <xf numFmtId="0" fontId="5" fillId="4" borderId="0"/>
    <xf numFmtId="0" fontId="5" fillId="4" borderId="0"/>
    <xf numFmtId="43" fontId="5" fillId="4" borderId="0" applyFont="0" applyFill="0" applyBorder="0" applyAlignment="0" applyProtection="0"/>
    <xf numFmtId="9" fontId="5" fillId="4" borderId="0" applyFont="0" applyFill="0" applyBorder="0" applyAlignment="0" applyProtection="0"/>
    <xf numFmtId="43" fontId="5" fillId="4" borderId="0" applyFont="0" applyFill="0" applyBorder="0" applyAlignment="0" applyProtection="0"/>
    <xf numFmtId="0" fontId="18" fillId="4" borderId="0" applyNumberFormat="0" applyFill="0" applyBorder="0" applyAlignment="0" applyProtection="0"/>
    <xf numFmtId="169" fontId="18" fillId="4" borderId="0" applyNumberFormat="0" applyFill="0" applyBorder="0" applyAlignment="0" applyProtection="0"/>
    <xf numFmtId="169" fontId="18" fillId="4" borderId="0" applyNumberFormat="0" applyFill="0" applyBorder="0" applyAlignment="0" applyProtection="0"/>
    <xf numFmtId="170" fontId="22" fillId="4" borderId="0" applyBorder="0"/>
    <xf numFmtId="169" fontId="23" fillId="6" borderId="0" applyNumberFormat="0" applyBorder="0" applyAlignment="0" applyProtection="0"/>
    <xf numFmtId="169" fontId="23" fillId="7" borderId="0" applyNumberFormat="0" applyBorder="0" applyAlignment="0" applyProtection="0"/>
    <xf numFmtId="169" fontId="23" fillId="8" borderId="0" applyNumberFormat="0" applyBorder="0" applyAlignment="0" applyProtection="0"/>
    <xf numFmtId="169" fontId="23" fillId="9" borderId="0" applyNumberFormat="0" applyBorder="0" applyAlignment="0" applyProtection="0"/>
    <xf numFmtId="169" fontId="23" fillId="10" borderId="0" applyNumberFormat="0" applyBorder="0" applyAlignment="0" applyProtection="0"/>
    <xf numFmtId="169" fontId="23" fillId="11" borderId="0" applyNumberFormat="0" applyBorder="0" applyAlignment="0" applyProtection="0"/>
    <xf numFmtId="169" fontId="23" fillId="12" borderId="0" applyNumberFormat="0" applyBorder="0" applyAlignment="0" applyProtection="0"/>
    <xf numFmtId="169" fontId="23" fillId="13" borderId="0" applyNumberFormat="0" applyBorder="0" applyAlignment="0" applyProtection="0"/>
    <xf numFmtId="169" fontId="23" fillId="14" borderId="0" applyNumberFormat="0" applyBorder="0" applyAlignment="0" applyProtection="0"/>
    <xf numFmtId="169" fontId="23" fillId="9" borderId="0" applyNumberFormat="0" applyBorder="0" applyAlignment="0" applyProtection="0"/>
    <xf numFmtId="169" fontId="23" fillId="12" borderId="0" applyNumberFormat="0" applyBorder="0" applyAlignment="0" applyProtection="0"/>
    <xf numFmtId="169" fontId="23" fillId="15" borderId="0" applyNumberFormat="0" applyBorder="0" applyAlignment="0" applyProtection="0"/>
    <xf numFmtId="169" fontId="24" fillId="16" borderId="0" applyNumberFormat="0" applyBorder="0" applyAlignment="0" applyProtection="0"/>
    <xf numFmtId="169" fontId="24" fillId="13" borderId="0" applyNumberFormat="0" applyBorder="0" applyAlignment="0" applyProtection="0"/>
    <xf numFmtId="169" fontId="24" fillId="14" borderId="0" applyNumberFormat="0" applyBorder="0" applyAlignment="0" applyProtection="0"/>
    <xf numFmtId="169" fontId="24" fillId="17" borderId="0" applyNumberFormat="0" applyBorder="0" applyAlignment="0" applyProtection="0"/>
    <xf numFmtId="169" fontId="24" fillId="18" borderId="0" applyNumberFormat="0" applyBorder="0" applyAlignment="0" applyProtection="0"/>
    <xf numFmtId="169" fontId="24" fillId="19" borderId="0" applyNumberFormat="0" applyBorder="0" applyAlignment="0" applyProtection="0"/>
    <xf numFmtId="169" fontId="24" fillId="20" borderId="0" applyNumberFormat="0" applyBorder="0" applyAlignment="0" applyProtection="0"/>
    <xf numFmtId="169" fontId="24" fillId="21" borderId="0" applyNumberFormat="0" applyBorder="0" applyAlignment="0" applyProtection="0"/>
    <xf numFmtId="169" fontId="24" fillId="22" borderId="0" applyNumberFormat="0" applyBorder="0" applyAlignment="0" applyProtection="0"/>
    <xf numFmtId="169" fontId="24" fillId="17" borderId="0" applyNumberFormat="0" applyBorder="0" applyAlignment="0" applyProtection="0"/>
    <xf numFmtId="169" fontId="24" fillId="18" borderId="0" applyNumberFormat="0" applyBorder="0" applyAlignment="0" applyProtection="0"/>
    <xf numFmtId="169" fontId="24" fillId="23" borderId="0" applyNumberFormat="0" applyBorder="0" applyAlignment="0" applyProtection="0"/>
    <xf numFmtId="169" fontId="25" fillId="7" borderId="0" applyNumberFormat="0" applyBorder="0" applyAlignment="0" applyProtection="0"/>
    <xf numFmtId="170" fontId="22" fillId="4" borderId="0" applyFill="0"/>
    <xf numFmtId="171" fontId="22" fillId="4" borderId="0" applyNumberFormat="0" applyFill="0" applyBorder="0" applyAlignment="0">
      <alignment horizontal="center"/>
    </xf>
    <xf numFmtId="0" fontId="26" fillId="4" borderId="0" applyNumberFormat="0" applyFill="0">
      <alignment horizontal="center" vertical="center" wrapText="1"/>
    </xf>
    <xf numFmtId="170" fontId="22" fillId="4" borderId="16" applyFill="0" applyBorder="0"/>
    <xf numFmtId="41" fontId="22" fillId="4" borderId="0" applyAlignment="0"/>
    <xf numFmtId="0" fontId="26" fillId="4" borderId="0" applyFill="0" applyBorder="0">
      <alignment horizontal="center" vertical="center"/>
    </xf>
    <xf numFmtId="0" fontId="26" fillId="4" borderId="0" applyFill="0" applyBorder="0">
      <alignment horizontal="center" vertical="center"/>
    </xf>
    <xf numFmtId="170" fontId="22" fillId="4" borderId="5" applyFill="0" applyBorder="0"/>
    <xf numFmtId="170" fontId="22" fillId="4" borderId="5" applyFill="0" applyBorder="0"/>
    <xf numFmtId="0" fontId="22" fillId="4" borderId="0" applyNumberFormat="0" applyAlignment="0"/>
    <xf numFmtId="0" fontId="27" fillId="4" borderId="0" applyFill="0" applyBorder="0">
      <alignment horizontal="center" vertical="center" wrapText="1"/>
    </xf>
    <xf numFmtId="0" fontId="26" fillId="4" borderId="0" applyFill="0" applyBorder="0">
      <alignment horizontal="center" vertical="center" wrapText="1"/>
    </xf>
    <xf numFmtId="170" fontId="22" fillId="4" borderId="0" applyFill="0"/>
    <xf numFmtId="0" fontId="22" fillId="4" borderId="0" applyNumberFormat="0" applyAlignment="0">
      <alignment horizontal="center"/>
    </xf>
    <xf numFmtId="0" fontId="27" fillId="4" borderId="0" applyFill="0">
      <alignment horizontal="center" vertical="center" wrapText="1"/>
    </xf>
    <xf numFmtId="0" fontId="26" fillId="4" borderId="0" applyFill="0">
      <alignment horizontal="center" vertical="center" wrapText="1"/>
    </xf>
    <xf numFmtId="170" fontId="22" fillId="4" borderId="0" applyFill="0"/>
    <xf numFmtId="0" fontId="22" fillId="4" borderId="0" applyNumberFormat="0" applyAlignment="0">
      <alignment horizontal="center"/>
    </xf>
    <xf numFmtId="0" fontId="22" fillId="4" borderId="0" applyFill="0">
      <alignment vertical="center" wrapText="1"/>
    </xf>
    <xf numFmtId="0" fontId="26" fillId="4" borderId="0">
      <alignment horizontal="center" vertical="center" wrapText="1"/>
    </xf>
    <xf numFmtId="170" fontId="22" fillId="4" borderId="0" applyFill="0"/>
    <xf numFmtId="0" fontId="27" fillId="4" borderId="0" applyNumberFormat="0" applyAlignment="0">
      <alignment horizontal="center"/>
    </xf>
    <xf numFmtId="0" fontId="22" fillId="4" borderId="0" applyFill="0">
      <alignment horizontal="center" vertical="center" wrapText="1"/>
    </xf>
    <xf numFmtId="0" fontId="26" fillId="4" borderId="0" applyFill="0">
      <alignment horizontal="center" vertical="center" wrapText="1"/>
    </xf>
    <xf numFmtId="170" fontId="28" fillId="4" borderId="0" applyFill="0"/>
    <xf numFmtId="0" fontId="22" fillId="4" borderId="0" applyNumberFormat="0" applyAlignment="0">
      <alignment horizontal="center"/>
    </xf>
    <xf numFmtId="0" fontId="22" fillId="4" borderId="0" applyFill="0">
      <alignment horizontal="center" vertical="center" wrapText="1"/>
    </xf>
    <xf numFmtId="0" fontId="26" fillId="4" borderId="0" applyFill="0">
      <alignment horizontal="center" vertical="center" wrapText="1"/>
    </xf>
    <xf numFmtId="170" fontId="29" fillId="4" borderId="0" applyFill="0"/>
    <xf numFmtId="0" fontId="22" fillId="4" borderId="0" applyNumberFormat="0" applyAlignment="0">
      <alignment horizontal="center"/>
    </xf>
    <xf numFmtId="0" fontId="30" fillId="4" borderId="0">
      <alignment horizontal="center" wrapText="1"/>
    </xf>
    <xf numFmtId="0" fontId="26" fillId="4" borderId="0" applyFill="0">
      <alignment horizontal="center" vertical="center" wrapText="1"/>
    </xf>
    <xf numFmtId="169" fontId="31" fillId="24" borderId="17" applyNumberFormat="0" applyAlignment="0" applyProtection="0"/>
    <xf numFmtId="169" fontId="32" fillId="25" borderId="18" applyNumberFormat="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quotePrefix="1" applyFont="0" applyFill="0" applyBorder="0" applyAlignment="0">
      <protection locked="0"/>
    </xf>
    <xf numFmtId="43" fontId="5"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165"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165" fontId="5" fillId="4" borderId="0" applyFont="0" applyFill="0" applyBorder="0" applyAlignment="0" applyProtection="0"/>
    <xf numFmtId="43" fontId="3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5" fillId="4" borderId="0" applyFont="0" applyFill="0" applyBorder="0" applyAlignment="0" applyProtection="0"/>
    <xf numFmtId="165" fontId="5" fillId="4" borderId="0" applyFont="0" applyFill="0" applyBorder="0" applyAlignment="0" applyProtection="0"/>
    <xf numFmtId="165" fontId="5" fillId="4" borderId="0" applyFont="0" applyFill="0" applyBorder="0" applyAlignment="0" applyProtection="0"/>
    <xf numFmtId="43" fontId="5" fillId="4" borderId="0" applyFont="0" applyFill="0" applyBorder="0" applyAlignment="0" applyProtection="0"/>
    <xf numFmtId="43" fontId="5" fillId="4" borderId="0" applyFont="0" applyFill="0" applyBorder="0" applyAlignment="0" applyProtection="0"/>
    <xf numFmtId="43" fontId="5" fillId="4" borderId="0" applyFont="0" applyFill="0" applyBorder="0" applyAlignment="0" applyProtection="0"/>
    <xf numFmtId="165" fontId="5" fillId="4" borderId="0" applyFont="0" applyFill="0" applyBorder="0" applyAlignment="0" applyProtection="0"/>
    <xf numFmtId="165" fontId="5" fillId="4" borderId="0" applyFont="0" applyFill="0" applyBorder="0" applyAlignment="0" applyProtection="0"/>
    <xf numFmtId="43" fontId="5" fillId="4" borderId="0" applyFont="0" applyFill="0" applyBorder="0" applyAlignment="0" applyProtection="0"/>
    <xf numFmtId="43" fontId="5" fillId="4" borderId="0" applyFont="0" applyFill="0" applyBorder="0" applyAlignment="0" applyProtection="0"/>
    <xf numFmtId="172" fontId="5" fillId="4" borderId="0" applyFont="0" applyFill="0" applyBorder="0" applyAlignment="0" applyProtection="0"/>
    <xf numFmtId="172" fontId="5" fillId="4" borderId="0" applyFont="0" applyFill="0" applyBorder="0" applyAlignment="0" applyProtection="0"/>
    <xf numFmtId="169" fontId="34" fillId="4" borderId="0" applyNumberFormat="0" applyFill="0" applyBorder="0" applyAlignment="0" applyProtection="0"/>
    <xf numFmtId="169" fontId="35" fillId="8" borderId="0" applyNumberFormat="0" applyBorder="0" applyAlignment="0" applyProtection="0"/>
    <xf numFmtId="169" fontId="36" fillId="4" borderId="19" applyNumberFormat="0" applyFill="0" applyAlignment="0" applyProtection="0"/>
    <xf numFmtId="169" fontId="37" fillId="4" borderId="20" applyNumberFormat="0" applyFill="0" applyAlignment="0" applyProtection="0"/>
    <xf numFmtId="169" fontId="38" fillId="4" borderId="21" applyNumberFormat="0" applyFill="0" applyAlignment="0" applyProtection="0"/>
    <xf numFmtId="169" fontId="38" fillId="4" borderId="0" applyNumberFormat="0" applyFill="0" applyBorder="0" applyAlignment="0" applyProtection="0"/>
    <xf numFmtId="0" fontId="39" fillId="4" borderId="0" applyNumberFormat="0" applyFill="0" applyBorder="0" applyAlignment="0" applyProtection="0">
      <alignment vertical="top"/>
      <protection locked="0"/>
    </xf>
    <xf numFmtId="0" fontId="40" fillId="4" borderId="0" applyNumberFormat="0" applyFill="0" applyBorder="0" applyAlignment="0" applyProtection="0">
      <alignment vertical="top"/>
      <protection locked="0"/>
    </xf>
    <xf numFmtId="169" fontId="41" fillId="11" borderId="17" applyNumberFormat="0" applyAlignment="0" applyProtection="0"/>
    <xf numFmtId="0" fontId="42" fillId="4" borderId="0" applyNumberFormat="0" applyFont="0" applyBorder="0" applyAlignment="0"/>
    <xf numFmtId="169" fontId="43" fillId="4" borderId="22" applyNumberFormat="0" applyFill="0" applyAlignment="0" applyProtection="0"/>
    <xf numFmtId="169" fontId="44" fillId="26" borderId="0" applyNumberFormat="0" applyBorder="0" applyAlignment="0" applyProtection="0"/>
    <xf numFmtId="169" fontId="2" fillId="4" borderId="0"/>
    <xf numFmtId="0" fontId="5" fillId="4" borderId="0"/>
    <xf numFmtId="0" fontId="5"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5" fillId="4" borderId="0" applyNumberFormat="0" applyFill="0" applyBorder="0" applyAlignment="0" applyProtection="0"/>
    <xf numFmtId="169" fontId="5" fillId="4" borderId="0" applyNumberFormat="0" applyFill="0" applyBorder="0" applyAlignment="0" applyProtection="0"/>
    <xf numFmtId="0" fontId="3" fillId="4" borderId="0"/>
    <xf numFmtId="0" fontId="3" fillId="4" borderId="0"/>
    <xf numFmtId="169" fontId="5" fillId="4" borderId="0" applyNumberFormat="0" applyFill="0" applyBorder="0" applyAlignment="0" applyProtection="0"/>
    <xf numFmtId="169" fontId="5" fillId="4" borderId="0" applyNumberFormat="0" applyFill="0" applyBorder="0" applyAlignment="0" applyProtection="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5" fillId="4" borderId="0" applyNumberFormat="0" applyFill="0" applyBorder="0" applyAlignment="0" applyProtection="0"/>
    <xf numFmtId="169" fontId="5" fillId="4" borderId="0" applyNumberFormat="0" applyFill="0" applyBorder="0" applyAlignment="0" applyProtection="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5" fillId="4" borderId="0" applyNumberFormat="0" applyFill="0" applyBorder="0" applyAlignment="0" applyProtection="0"/>
    <xf numFmtId="169" fontId="5" fillId="4" borderId="0" applyNumberFormat="0" applyFill="0" applyBorder="0" applyAlignment="0" applyProtection="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xf numFmtId="0" fontId="5"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applyNumberFormat="0" applyFont="0" applyFill="0" applyBorder="0" applyProtection="0"/>
    <xf numFmtId="0" fontId="3" fillId="4" borderId="0" applyNumberFormat="0" applyFont="0" applyFill="0" applyBorder="0" applyProtection="0"/>
    <xf numFmtId="0" fontId="3" fillId="4" borderId="0" applyNumberFormat="0" applyFont="0" applyFill="0" applyBorder="0" applyProtection="0"/>
    <xf numFmtId="0" fontId="3" fillId="4" borderId="0" applyNumberFormat="0" applyFont="0" applyFill="0" applyBorder="0" applyProtection="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applyNumberFormat="0" applyFont="0" applyFill="0" applyBorder="0" applyProtection="0"/>
    <xf numFmtId="0" fontId="3" fillId="4" borderId="0" applyNumberFormat="0" applyFont="0" applyFill="0" applyBorder="0" applyProtection="0"/>
    <xf numFmtId="0" fontId="3" fillId="4" borderId="0" applyNumberFormat="0" applyFont="0" applyFill="0" applyBorder="0" applyProtection="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5"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0" fontId="3" fillId="4" borderId="0"/>
    <xf numFmtId="0" fontId="5" fillId="4" borderId="0"/>
    <xf numFmtId="0" fontId="3" fillId="4" borderId="0"/>
    <xf numFmtId="0" fontId="3" fillId="4" borderId="0"/>
    <xf numFmtId="0" fontId="33" fillId="4" borderId="0">
      <alignment vertical="top"/>
    </xf>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0" fontId="5"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0" fontId="5" fillId="4" borderId="0"/>
    <xf numFmtId="169" fontId="3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5"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45" fillId="4" borderId="0"/>
    <xf numFmtId="40" fontId="42" fillId="4" borderId="0">
      <alignment horizontal="right"/>
    </xf>
    <xf numFmtId="40" fontId="46" fillId="4" borderId="0">
      <alignment horizontal="center" wrapText="1"/>
    </xf>
    <xf numFmtId="169" fontId="33" fillId="27" borderId="23" applyNumberFormat="0" applyFont="0" applyAlignment="0" applyProtection="0"/>
    <xf numFmtId="170" fontId="42" fillId="4" borderId="0" applyBorder="0" applyAlignment="0"/>
    <xf numFmtId="0" fontId="47" fillId="4" borderId="0"/>
    <xf numFmtId="169" fontId="48" fillId="24" borderId="24" applyNumberFormat="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5"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9" fontId="5" fillId="4" borderId="0" applyFont="0" applyFill="0" applyBorder="0" applyAlignment="0" applyProtection="0"/>
    <xf numFmtId="38" fontId="22" fillId="24" borderId="25" applyFill="0">
      <alignment horizontal="right"/>
    </xf>
    <xf numFmtId="0" fontId="22" fillId="4" borderId="25" applyNumberFormat="0" applyFill="0" applyAlignment="0">
      <alignment horizontal="left" indent="7"/>
    </xf>
    <xf numFmtId="0" fontId="49" fillId="4" borderId="25" applyFill="0">
      <alignment horizontal="left" indent="8"/>
    </xf>
    <xf numFmtId="170" fontId="26" fillId="15" borderId="0" applyFill="0">
      <alignment horizontal="right"/>
    </xf>
    <xf numFmtId="0" fontId="26" fillId="28" borderId="0" applyNumberFormat="0">
      <alignment horizontal="right"/>
    </xf>
    <xf numFmtId="0" fontId="50" fillId="15" borderId="15" applyFill="0"/>
    <xf numFmtId="0" fontId="50" fillId="15" borderId="15" applyFill="0"/>
    <xf numFmtId="0" fontId="27" fillId="29" borderId="15" applyFill="0" applyBorder="0"/>
    <xf numFmtId="0" fontId="27" fillId="29" borderId="15" applyFill="0" applyBorder="0"/>
    <xf numFmtId="170" fontId="27" fillId="27" borderId="26" applyFill="0"/>
    <xf numFmtId="170" fontId="27" fillId="27" borderId="26" applyFill="0"/>
    <xf numFmtId="0" fontId="22" fillId="4" borderId="27" applyNumberFormat="0" applyAlignment="0"/>
    <xf numFmtId="0" fontId="22" fillId="4" borderId="27" applyNumberFormat="0" applyAlignment="0"/>
    <xf numFmtId="0" fontId="50" fillId="4" borderId="0" applyFill="0">
      <alignment horizontal="left" indent="1"/>
    </xf>
    <xf numFmtId="0" fontId="51" fillId="27" borderId="0" applyFill="0">
      <alignment horizontal="left" indent="1"/>
    </xf>
    <xf numFmtId="170" fontId="22" fillId="11" borderId="26" applyFill="0"/>
    <xf numFmtId="170" fontId="22" fillId="11" borderId="26" applyFill="0"/>
    <xf numFmtId="0" fontId="22" fillId="4" borderId="26" applyNumberFormat="0" applyAlignment="0"/>
    <xf numFmtId="0" fontId="22" fillId="4" borderId="26" applyNumberFormat="0" applyAlignment="0"/>
    <xf numFmtId="0" fontId="50" fillId="4" borderId="0" applyFill="0">
      <alignment horizontal="left" indent="2"/>
    </xf>
    <xf numFmtId="0" fontId="52" fillId="11" borderId="0" applyFill="0">
      <alignment horizontal="left" indent="2"/>
    </xf>
    <xf numFmtId="170" fontId="22" fillId="4" borderId="26" applyFill="0"/>
    <xf numFmtId="170" fontId="22" fillId="4" borderId="26" applyFill="0"/>
    <xf numFmtId="0" fontId="42" fillId="4" borderId="26" applyNumberFormat="0" applyAlignment="0"/>
    <xf numFmtId="0" fontId="42" fillId="4" borderId="26" applyNumberFormat="0" applyAlignment="0"/>
    <xf numFmtId="0" fontId="53" fillId="4" borderId="0">
      <alignment horizontal="left" indent="3"/>
    </xf>
    <xf numFmtId="0" fontId="54" fillId="4" borderId="0" applyFill="0">
      <alignment horizontal="left" indent="3"/>
    </xf>
    <xf numFmtId="38" fontId="22" fillId="4" borderId="0" applyFill="0"/>
    <xf numFmtId="0" fontId="5" fillId="4" borderId="26" applyNumberFormat="0" applyFont="0" applyAlignment="0"/>
    <xf numFmtId="0" fontId="5" fillId="4" borderId="26" applyNumberFormat="0" applyFont="0" applyAlignment="0"/>
    <xf numFmtId="0" fontId="53" fillId="4" borderId="0">
      <alignment horizontal="left" indent="4"/>
    </xf>
    <xf numFmtId="0" fontId="22" fillId="4" borderId="0" applyFill="0" applyProtection="0">
      <alignment horizontal="left" indent="4"/>
    </xf>
    <xf numFmtId="38" fontId="22" fillId="4" borderId="0" applyFill="0"/>
    <xf numFmtId="0" fontId="22" fillId="4" borderId="0" applyNumberFormat="0" applyAlignment="0"/>
    <xf numFmtId="0" fontId="53" fillId="4" borderId="0">
      <alignment horizontal="left" indent="5"/>
    </xf>
    <xf numFmtId="0" fontId="22" fillId="4" borderId="0" applyFill="0">
      <alignment horizontal="left" indent="5"/>
    </xf>
    <xf numFmtId="170" fontId="22" fillId="4" borderId="0" applyFill="0"/>
    <xf numFmtId="0" fontId="27" fillId="4" borderId="0" applyNumberFormat="0" applyFill="0" applyAlignment="0"/>
    <xf numFmtId="0" fontId="55" fillId="4" borderId="0" applyFill="0">
      <alignment horizontal="left" indent="6"/>
    </xf>
    <xf numFmtId="0" fontId="22" fillId="4" borderId="0" applyFill="0">
      <alignment horizontal="left" indent="6"/>
    </xf>
    <xf numFmtId="0" fontId="5" fillId="4" borderId="0"/>
    <xf numFmtId="0" fontId="5" fillId="4" borderId="0"/>
    <xf numFmtId="3" fontId="56" fillId="4" borderId="0" applyFill="0" applyBorder="0" applyAlignment="0" applyProtection="0">
      <alignment horizontal="right"/>
    </xf>
    <xf numFmtId="169" fontId="57" fillId="4" borderId="0" applyNumberFormat="0" applyFill="0" applyBorder="0" applyAlignment="0" applyProtection="0"/>
    <xf numFmtId="169" fontId="58" fillId="4" borderId="28" applyNumberFormat="0" applyFill="0" applyAlignment="0" applyProtection="0"/>
    <xf numFmtId="169" fontId="59" fillId="4" borderId="0" applyNumberFormat="0" applyFill="0" applyBorder="0" applyAlignment="0" applyProtection="0"/>
    <xf numFmtId="0" fontId="5" fillId="4" borderId="0"/>
    <xf numFmtId="0" fontId="3" fillId="4" borderId="0"/>
    <xf numFmtId="0" fontId="3" fillId="4" borderId="0"/>
    <xf numFmtId="43" fontId="3" fillId="4" borderId="0" applyFont="0" applyFill="0" applyBorder="0" applyAlignment="0" applyProtection="0"/>
    <xf numFmtId="0" fontId="5" fillId="4" borderId="0"/>
    <xf numFmtId="0" fontId="3" fillId="4" borderId="0"/>
    <xf numFmtId="43" fontId="3" fillId="4" borderId="0" applyFont="0" applyFill="0" applyBorder="0" applyAlignment="0" applyProtection="0"/>
    <xf numFmtId="0" fontId="60" fillId="4" borderId="0" applyNumberFormat="0" applyFill="0" applyBorder="0" applyAlignment="0" applyProtection="0"/>
    <xf numFmtId="9" fontId="3" fillId="4" borderId="0" applyFont="0" applyFill="0" applyBorder="0" applyAlignment="0" applyProtection="0"/>
    <xf numFmtId="174" fontId="61" fillId="4" borderId="0" applyFont="0" applyFill="0" applyBorder="0" applyAlignment="0" applyProtection="0"/>
    <xf numFmtId="0" fontId="5" fillId="4" borderId="0"/>
    <xf numFmtId="0" fontId="62" fillId="4" borderId="0" applyFont="0" applyFill="0" applyBorder="0" applyAlignment="0" applyProtection="0"/>
    <xf numFmtId="175" fontId="5" fillId="4" borderId="0" applyFont="0" applyFill="0" applyBorder="0" applyAlignment="0" applyProtection="0"/>
    <xf numFmtId="175" fontId="5" fillId="4" borderId="0" applyFont="0" applyFill="0" applyBorder="0" applyAlignment="0" applyProtection="0"/>
    <xf numFmtId="0" fontId="5" fillId="4" borderId="0"/>
    <xf numFmtId="0" fontId="5" fillId="4" borderId="0"/>
    <xf numFmtId="0" fontId="5" fillId="4" borderId="0"/>
    <xf numFmtId="0" fontId="5" fillId="4" borderId="0"/>
    <xf numFmtId="0" fontId="5" fillId="4" borderId="0"/>
    <xf numFmtId="0" fontId="5" fillId="4" borderId="0"/>
    <xf numFmtId="0" fontId="5" fillId="4" borderId="0" applyNumberFormat="0" applyFill="0" applyBorder="0" applyAlignment="0" applyProtection="0"/>
    <xf numFmtId="40" fontId="63" fillId="4" borderId="0" applyFont="0" applyFill="0" applyBorder="0" applyAlignment="0" applyProtection="0"/>
    <xf numFmtId="176" fontId="64" fillId="4" borderId="0" applyFont="0" applyFill="0" applyBorder="0" applyAlignment="0" applyProtection="0"/>
    <xf numFmtId="38" fontId="63" fillId="4" borderId="0" applyFont="0" applyFill="0" applyBorder="0" applyAlignment="0" applyProtection="0"/>
    <xf numFmtId="164" fontId="65" fillId="4" borderId="0" applyFont="0" applyFill="0" applyBorder="0" applyAlignment="0" applyProtection="0"/>
    <xf numFmtId="9" fontId="66" fillId="4" borderId="0" applyFont="0" applyFill="0" applyBorder="0" applyAlignment="0" applyProtection="0"/>
    <xf numFmtId="6" fontId="67" fillId="4" borderId="0" applyFont="0" applyFill="0" applyBorder="0" applyAlignment="0" applyProtection="0"/>
    <xf numFmtId="0" fontId="68" fillId="4" borderId="0" applyFont="0" applyFill="0" applyBorder="0" applyAlignment="0" applyProtection="0"/>
    <xf numFmtId="0" fontId="5" fillId="4" borderId="0" applyFont="0" applyFill="0" applyBorder="0" applyAlignment="0" applyProtection="0"/>
    <xf numFmtId="0" fontId="5" fillId="4" borderId="0" applyFont="0" applyFill="0" applyBorder="0" applyAlignment="0" applyProtection="0"/>
    <xf numFmtId="0" fontId="69" fillId="4" borderId="0"/>
    <xf numFmtId="0" fontId="5" fillId="4" borderId="0" applyNumberFormat="0" applyFill="0" applyBorder="0" applyAlignment="0" applyProtection="0"/>
    <xf numFmtId="0" fontId="70" fillId="4" borderId="0"/>
    <xf numFmtId="0" fontId="70" fillId="4" borderId="0"/>
    <xf numFmtId="0" fontId="33" fillId="4" borderId="0">
      <alignment vertical="top"/>
    </xf>
    <xf numFmtId="42" fontId="45" fillId="4" borderId="0" applyFont="0" applyFill="0" applyBorder="0" applyAlignment="0" applyProtection="0"/>
    <xf numFmtId="0" fontId="71" fillId="4" borderId="0" applyNumberFormat="0" applyFill="0" applyBorder="0" applyAlignment="0" applyProtection="0"/>
    <xf numFmtId="42" fontId="45" fillId="4" borderId="0" applyFont="0" applyFill="0" applyBorder="0" applyAlignment="0" applyProtection="0"/>
    <xf numFmtId="174" fontId="61" fillId="4" borderId="0" applyFont="0" applyFill="0" applyBorder="0" applyAlignment="0" applyProtection="0"/>
    <xf numFmtId="165" fontId="61" fillId="4" borderId="0" applyFont="0" applyFill="0" applyBorder="0" applyAlignment="0" applyProtection="0"/>
    <xf numFmtId="177" fontId="45" fillId="4" borderId="0" applyFont="0" applyFill="0" applyBorder="0" applyAlignment="0" applyProtection="0"/>
    <xf numFmtId="164" fontId="61" fillId="4" borderId="0" applyFont="0" applyFill="0" applyBorder="0" applyAlignment="0" applyProtection="0"/>
    <xf numFmtId="42" fontId="45" fillId="4" borderId="0" applyFont="0" applyFill="0" applyBorder="0" applyAlignment="0" applyProtection="0"/>
    <xf numFmtId="177" fontId="45" fillId="4" borderId="0" applyFont="0" applyFill="0" applyBorder="0" applyAlignment="0" applyProtection="0"/>
    <xf numFmtId="165" fontId="61" fillId="4" borderId="0" applyFont="0" applyFill="0" applyBorder="0" applyAlignment="0" applyProtection="0"/>
    <xf numFmtId="178" fontId="45" fillId="4" borderId="0" applyFont="0" applyFill="0" applyBorder="0" applyAlignment="0" applyProtection="0"/>
    <xf numFmtId="164" fontId="61" fillId="4" borderId="0" applyFont="0" applyFill="0" applyBorder="0" applyAlignment="0" applyProtection="0"/>
    <xf numFmtId="165" fontId="61" fillId="4" borderId="0" applyFont="0" applyFill="0" applyBorder="0" applyAlignment="0" applyProtection="0"/>
    <xf numFmtId="178" fontId="45" fillId="4" borderId="0" applyFont="0" applyFill="0" applyBorder="0" applyAlignment="0" applyProtection="0"/>
    <xf numFmtId="177" fontId="45" fillId="4" borderId="0" applyFont="0" applyFill="0" applyBorder="0" applyAlignment="0" applyProtection="0"/>
    <xf numFmtId="164" fontId="61" fillId="4" borderId="0" applyFont="0" applyFill="0" applyBorder="0" applyAlignment="0" applyProtection="0"/>
    <xf numFmtId="174" fontId="61" fillId="4" borderId="0" applyFont="0" applyFill="0" applyBorder="0" applyAlignment="0" applyProtection="0"/>
    <xf numFmtId="42" fontId="45" fillId="4" borderId="0" applyFont="0" applyFill="0" applyBorder="0" applyAlignment="0" applyProtection="0"/>
    <xf numFmtId="164" fontId="61" fillId="4" borderId="0" applyFont="0" applyFill="0" applyBorder="0" applyAlignment="0" applyProtection="0"/>
    <xf numFmtId="178" fontId="45" fillId="4" borderId="0" applyFont="0" applyFill="0" applyBorder="0" applyAlignment="0" applyProtection="0"/>
    <xf numFmtId="177" fontId="45" fillId="4" borderId="0" applyFont="0" applyFill="0" applyBorder="0" applyAlignment="0" applyProtection="0"/>
    <xf numFmtId="174" fontId="61" fillId="4" borderId="0" applyFont="0" applyFill="0" applyBorder="0" applyAlignment="0" applyProtection="0"/>
    <xf numFmtId="165" fontId="61" fillId="4" borderId="0" applyFont="0" applyFill="0" applyBorder="0" applyAlignment="0" applyProtection="0"/>
    <xf numFmtId="0" fontId="71" fillId="4" borderId="0" applyNumberFormat="0" applyFill="0" applyBorder="0" applyAlignment="0" applyProtection="0"/>
    <xf numFmtId="179" fontId="5" fillId="4" borderId="0" applyFont="0" applyFill="0" applyBorder="0" applyAlignment="0" applyProtection="0"/>
    <xf numFmtId="180" fontId="5" fillId="4" borderId="0" applyFont="0" applyFill="0" applyBorder="0" applyAlignment="0" applyProtection="0"/>
    <xf numFmtId="0" fontId="5" fillId="4" borderId="0"/>
    <xf numFmtId="0" fontId="27" fillId="4" borderId="0"/>
    <xf numFmtId="0" fontId="72" fillId="24" borderId="0"/>
    <xf numFmtId="9" fontId="73" fillId="4" borderId="0" applyBorder="0" applyAlignment="0" applyProtection="0"/>
    <xf numFmtId="0" fontId="74" fillId="24" borderId="0"/>
    <xf numFmtId="0" fontId="4" fillId="4" borderId="0"/>
    <xf numFmtId="0" fontId="75" fillId="24" borderId="0"/>
    <xf numFmtId="0" fontId="56" fillId="4" borderId="0"/>
    <xf numFmtId="0" fontId="76" fillId="4" borderId="0">
      <alignment wrapText="1"/>
    </xf>
    <xf numFmtId="0" fontId="19" fillId="4" borderId="0" applyNumberFormat="0" applyAlignment="0"/>
    <xf numFmtId="181" fontId="5" fillId="4" borderId="0" applyFont="0" applyFill="0" applyBorder="0" applyAlignment="0" applyProtection="0"/>
    <xf numFmtId="0" fontId="77" fillId="4" borderId="0" applyFont="0" applyFill="0" applyBorder="0" applyAlignment="0" applyProtection="0"/>
    <xf numFmtId="182" fontId="78" fillId="4" borderId="0" applyFont="0" applyFill="0" applyBorder="0" applyAlignment="0" applyProtection="0"/>
    <xf numFmtId="183" fontId="5" fillId="4" borderId="0" applyFont="0" applyFill="0" applyBorder="0" applyAlignment="0" applyProtection="0"/>
    <xf numFmtId="0" fontId="77" fillId="4" borderId="0" applyFont="0" applyFill="0" applyBorder="0" applyAlignment="0" applyProtection="0"/>
    <xf numFmtId="183" fontId="5" fillId="4" borderId="0" applyFont="0" applyFill="0" applyBorder="0" applyAlignment="0" applyProtection="0"/>
    <xf numFmtId="0" fontId="42" fillId="4" borderId="0">
      <alignment horizontal="center" wrapText="1"/>
      <protection locked="0"/>
    </xf>
    <xf numFmtId="168" fontId="79" fillId="4" borderId="0" applyFont="0" applyFill="0" applyBorder="0" applyAlignment="0" applyProtection="0"/>
    <xf numFmtId="0" fontId="77" fillId="4" borderId="0" applyFont="0" applyFill="0" applyBorder="0" applyAlignment="0" applyProtection="0"/>
    <xf numFmtId="168" fontId="79" fillId="4" borderId="0" applyFont="0" applyFill="0" applyBorder="0" applyAlignment="0" applyProtection="0"/>
    <xf numFmtId="184" fontId="79" fillId="4" borderId="0" applyFont="0" applyFill="0" applyBorder="0" applyAlignment="0" applyProtection="0"/>
    <xf numFmtId="0" fontId="77" fillId="4" borderId="0" applyFont="0" applyFill="0" applyBorder="0" applyAlignment="0" applyProtection="0"/>
    <xf numFmtId="184" fontId="79" fillId="4" borderId="0" applyFont="0" applyFill="0" applyBorder="0" applyAlignment="0" applyProtection="0"/>
    <xf numFmtId="174" fontId="61" fillId="4" borderId="0" applyFont="0" applyFill="0" applyBorder="0" applyAlignment="0" applyProtection="0"/>
    <xf numFmtId="0" fontId="77" fillId="4" borderId="0"/>
    <xf numFmtId="0" fontId="27" fillId="4" borderId="0"/>
    <xf numFmtId="0" fontId="77" fillId="4" borderId="0"/>
    <xf numFmtId="37" fontId="80" fillId="4" borderId="0"/>
    <xf numFmtId="176" fontId="5" fillId="4" borderId="0" applyFont="0" applyFill="0" applyBorder="0" applyAlignment="0" applyProtection="0"/>
    <xf numFmtId="185" fontId="5" fillId="4" borderId="0" applyFont="0" applyFill="0" applyBorder="0" applyAlignment="0" applyProtection="0"/>
    <xf numFmtId="186" fontId="5" fillId="4" borderId="0" applyFill="0" applyBorder="0" applyAlignment="0"/>
    <xf numFmtId="0" fontId="81" fillId="4" borderId="0"/>
    <xf numFmtId="187" fontId="45" fillId="4" borderId="0" applyFont="0" applyFill="0" applyBorder="0" applyAlignment="0" applyProtection="0"/>
    <xf numFmtId="1" fontId="82" fillId="4" borderId="29" applyBorder="0"/>
    <xf numFmtId="41"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17"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188" fontId="27" fillId="4" borderId="0"/>
    <xf numFmtId="188" fontId="27" fillId="4" borderId="0"/>
    <xf numFmtId="189" fontId="83" fillId="4" borderId="0"/>
    <xf numFmtId="3" fontId="5" fillId="4" borderId="0" applyFont="0" applyFill="0" applyBorder="0" applyAlignment="0" applyProtection="0"/>
    <xf numFmtId="3" fontId="5" fillId="4" borderId="0" applyFont="0" applyFill="0" applyBorder="0" applyAlignment="0" applyProtection="0"/>
    <xf numFmtId="0" fontId="84" fillId="4" borderId="0" applyNumberFormat="0" applyAlignment="0">
      <alignment horizontal="left"/>
    </xf>
    <xf numFmtId="0" fontId="85" fillId="4" borderId="0" applyNumberFormat="0" applyAlignment="0"/>
    <xf numFmtId="190" fontId="86" fillId="4" borderId="0" applyFont="0" applyFill="0" applyBorder="0" applyAlignment="0" applyProtection="0"/>
    <xf numFmtId="191" fontId="5" fillId="4" borderId="0" applyFont="0" applyFill="0" applyBorder="0" applyAlignment="0" applyProtection="0"/>
    <xf numFmtId="191" fontId="5" fillId="4" borderId="0" applyFont="0" applyFill="0" applyBorder="0" applyAlignment="0" applyProtection="0"/>
    <xf numFmtId="192" fontId="5" fillId="4" borderId="0"/>
    <xf numFmtId="0" fontId="5" fillId="4" borderId="0" applyFont="0" applyFill="0" applyBorder="0" applyAlignment="0" applyProtection="0"/>
    <xf numFmtId="0" fontId="5" fillId="4" borderId="0" applyFont="0" applyFill="0" applyBorder="0" applyAlignment="0" applyProtection="0"/>
    <xf numFmtId="193" fontId="5" fillId="4" borderId="0" applyFont="0" applyFill="0" applyBorder="0" applyAlignment="0" applyProtection="0"/>
    <xf numFmtId="194" fontId="5" fillId="4" borderId="0" applyFont="0" applyFill="0" applyBorder="0" applyAlignment="0" applyProtection="0"/>
    <xf numFmtId="195" fontId="5" fillId="4" borderId="0"/>
    <xf numFmtId="0" fontId="45" fillId="4" borderId="10">
      <alignment horizontal="left"/>
    </xf>
    <xf numFmtId="0" fontId="87" fillId="4" borderId="0" applyNumberFormat="0" applyAlignment="0">
      <alignment horizontal="left"/>
    </xf>
    <xf numFmtId="196" fontId="4" fillId="4" borderId="0" applyFont="0" applyFill="0" applyBorder="0" applyAlignment="0" applyProtection="0"/>
    <xf numFmtId="2" fontId="5" fillId="4" borderId="0" applyFont="0" applyFill="0" applyBorder="0" applyAlignment="0" applyProtection="0"/>
    <xf numFmtId="2" fontId="5" fillId="4" borderId="0" applyFont="0" applyFill="0" applyBorder="0" applyAlignment="0" applyProtection="0"/>
    <xf numFmtId="197" fontId="4" fillId="4" borderId="32" applyFont="0" applyFill="0" applyBorder="0" applyProtection="0"/>
    <xf numFmtId="38" fontId="19" fillId="24" borderId="0" applyNumberFormat="0" applyBorder="0" applyAlignment="0" applyProtection="0"/>
    <xf numFmtId="0" fontId="88" fillId="4" borderId="0">
      <alignment horizontal="left"/>
    </xf>
    <xf numFmtId="0" fontId="20" fillId="4" borderId="33" applyNumberFormat="0" applyAlignment="0" applyProtection="0">
      <alignment horizontal="left" vertical="center"/>
    </xf>
    <xf numFmtId="0" fontId="20" fillId="4" borderId="15">
      <alignment horizontal="left" vertical="center"/>
    </xf>
    <xf numFmtId="14" fontId="18" fillId="10" borderId="31">
      <alignment horizontal="center" vertical="center" wrapText="1"/>
    </xf>
    <xf numFmtId="0" fontId="89" fillId="4" borderId="0" applyNumberFormat="0" applyFill="0" applyBorder="0" applyAlignment="0" applyProtection="0"/>
    <xf numFmtId="0" fontId="89" fillId="4" borderId="0" applyNumberFormat="0" applyFill="0" applyBorder="0" applyAlignment="0" applyProtection="0"/>
    <xf numFmtId="0" fontId="89" fillId="4" borderId="0" applyNumberFormat="0" applyFill="0" applyBorder="0" applyAlignment="0" applyProtection="0"/>
    <xf numFmtId="0" fontId="20" fillId="4" borderId="0" applyNumberFormat="0" applyFill="0" applyBorder="0" applyAlignment="0" applyProtection="0"/>
    <xf numFmtId="0" fontId="20" fillId="4" borderId="0" applyNumberFormat="0" applyFill="0" applyBorder="0" applyAlignment="0" applyProtection="0"/>
    <xf numFmtId="0" fontId="20" fillId="4" borderId="0" applyNumberFormat="0" applyFill="0" applyBorder="0" applyAlignment="0" applyProtection="0"/>
    <xf numFmtId="14" fontId="18" fillId="10" borderId="31">
      <alignment horizontal="center" vertical="center" wrapText="1"/>
    </xf>
    <xf numFmtId="198" fontId="90" fillId="4" borderId="0">
      <protection locked="0"/>
    </xf>
    <xf numFmtId="198" fontId="90" fillId="4" borderId="0">
      <protection locked="0"/>
    </xf>
    <xf numFmtId="0" fontId="91" fillId="4" borderId="0" applyNumberFormat="0" applyFill="0" applyBorder="0" applyAlignment="0" applyProtection="0">
      <alignment vertical="top"/>
      <protection locked="0"/>
    </xf>
    <xf numFmtId="10" fontId="19" fillId="27" borderId="9" applyNumberFormat="0" applyBorder="0" applyAlignment="0" applyProtection="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0" fontId="92" fillId="4" borderId="0"/>
    <xf numFmtId="186" fontId="93" fillId="30" borderId="0"/>
    <xf numFmtId="186" fontId="93" fillId="31" borderId="0"/>
    <xf numFmtId="38" fontId="70" fillId="4" borderId="0" applyFont="0" applyFill="0" applyBorder="0" applyAlignment="0" applyProtection="0"/>
    <xf numFmtId="40" fontId="70" fillId="4" borderId="0" applyFont="0" applyFill="0" applyBorder="0" applyAlignment="0" applyProtection="0"/>
    <xf numFmtId="164" fontId="5" fillId="4" borderId="0" applyFont="0" applyFill="0" applyBorder="0" applyAlignment="0" applyProtection="0"/>
    <xf numFmtId="165" fontId="5" fillId="4" borderId="0" applyFont="0" applyFill="0" applyBorder="0" applyAlignment="0" applyProtection="0"/>
    <xf numFmtId="0" fontId="94" fillId="4" borderId="31"/>
    <xf numFmtId="199" fontId="95" fillId="4" borderId="34"/>
    <xf numFmtId="174" fontId="5" fillId="4" borderId="0" applyFont="0" applyFill="0" applyBorder="0" applyAlignment="0" applyProtection="0"/>
    <xf numFmtId="200" fontId="5" fillId="4" borderId="0" applyFont="0" applyFill="0" applyBorder="0" applyAlignment="0" applyProtection="0"/>
    <xf numFmtId="201" fontId="70" fillId="4" borderId="0" applyFont="0" applyFill="0" applyBorder="0" applyAlignment="0" applyProtection="0"/>
    <xf numFmtId="202" fontId="70" fillId="4" borderId="0" applyFont="0" applyFill="0" applyBorder="0" applyAlignment="0" applyProtection="0"/>
    <xf numFmtId="203" fontId="45" fillId="4" borderId="0" applyFont="0" applyFill="0" applyBorder="0" applyAlignment="0" applyProtection="0"/>
    <xf numFmtId="204" fontId="45" fillId="4" borderId="0" applyFont="0" applyFill="0" applyBorder="0" applyAlignment="0" applyProtection="0"/>
    <xf numFmtId="0" fontId="21" fillId="4" borderId="0" applyNumberFormat="0" applyFont="0" applyFill="0" applyAlignment="0"/>
    <xf numFmtId="0" fontId="86" fillId="4" borderId="9"/>
    <xf numFmtId="0" fontId="86" fillId="4" borderId="9"/>
    <xf numFmtId="0" fontId="27" fillId="4" borderId="0"/>
    <xf numFmtId="0" fontId="27" fillId="4" borderId="0"/>
    <xf numFmtId="0" fontId="86" fillId="4" borderId="9"/>
    <xf numFmtId="37" fontId="96" fillId="4" borderId="0"/>
    <xf numFmtId="0" fontId="97" fillId="4" borderId="9" applyNumberFormat="0" applyFont="0" applyFill="0" applyBorder="0" applyAlignment="0">
      <alignment horizontal="center"/>
    </xf>
    <xf numFmtId="205" fontId="98"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17" fillId="4" borderId="0"/>
    <xf numFmtId="0" fontId="17" fillId="4" borderId="0"/>
    <xf numFmtId="0" fontId="17" fillId="4" borderId="0"/>
    <xf numFmtId="0" fontId="17" fillId="4" borderId="0"/>
    <xf numFmtId="0" fontId="17" fillId="4" borderId="0"/>
    <xf numFmtId="0" fontId="3"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17" fillId="4" borderId="0"/>
    <xf numFmtId="0" fontId="17"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4" fillId="4" borderId="0"/>
    <xf numFmtId="0" fontId="4" fillId="4" borderId="0"/>
    <xf numFmtId="206" fontId="45" fillId="4" borderId="0" applyFont="0" applyFill="0" applyBorder="0" applyAlignment="0" applyProtection="0"/>
    <xf numFmtId="173" fontId="45" fillId="4" borderId="0" applyFont="0" applyFill="0" applyBorder="0" applyAlignment="0" applyProtection="0"/>
    <xf numFmtId="0" fontId="5" fillId="4" borderId="0" applyFont="0" applyFill="0" applyBorder="0" applyAlignment="0" applyProtection="0"/>
    <xf numFmtId="0" fontId="27" fillId="4" borderId="0"/>
    <xf numFmtId="14" fontId="42" fillId="4" borderId="0">
      <alignment horizontal="center" wrapText="1"/>
      <protection locked="0"/>
    </xf>
    <xf numFmtId="207" fontId="5" fillId="4" borderId="0" applyFont="0" applyFill="0" applyBorder="0" applyAlignment="0" applyProtection="0"/>
    <xf numFmtId="10" fontId="5" fillId="4" borderId="0" applyFont="0" applyFill="0" applyBorder="0" applyAlignment="0" applyProtection="0"/>
    <xf numFmtId="10" fontId="5"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17" fillId="4" borderId="0" applyFont="0" applyFill="0" applyBorder="0" applyAlignment="0" applyProtection="0"/>
    <xf numFmtId="9" fontId="70" fillId="4" borderId="30" applyNumberFormat="0" applyBorder="0"/>
    <xf numFmtId="5" fontId="99" fillId="4" borderId="0"/>
    <xf numFmtId="0" fontId="70" fillId="4" borderId="0" applyNumberFormat="0" applyFont="0" applyFill="0" applyBorder="0" applyAlignment="0" applyProtection="0">
      <alignment horizontal="left"/>
    </xf>
    <xf numFmtId="208" fontId="5" fillId="4" borderId="0" applyNumberFormat="0" applyFill="0" applyBorder="0" applyAlignment="0" applyProtection="0">
      <alignment horizontal="left"/>
    </xf>
    <xf numFmtId="209" fontId="100" fillId="4" borderId="0" applyFont="0" applyFill="0" applyBorder="0" applyAlignment="0" applyProtection="0"/>
    <xf numFmtId="0" fontId="70" fillId="4" borderId="0" applyFont="0" applyFill="0" applyBorder="0" applyAlignment="0" applyProtection="0"/>
    <xf numFmtId="210" fontId="86" fillId="4" borderId="0" applyFont="0" applyFill="0" applyBorder="0" applyAlignment="0" applyProtection="0"/>
    <xf numFmtId="178" fontId="45" fillId="4" borderId="0" applyFont="0" applyFill="0" applyBorder="0" applyAlignment="0" applyProtection="0"/>
    <xf numFmtId="42" fontId="45" fillId="4" borderId="0" applyFont="0" applyFill="0" applyBorder="0" applyAlignment="0" applyProtection="0"/>
    <xf numFmtId="0" fontId="94" fillId="4" borderId="0"/>
    <xf numFmtId="40" fontId="101" fillId="4" borderId="0" applyBorder="0">
      <alignment horizontal="right"/>
    </xf>
    <xf numFmtId="211" fontId="86" fillId="4" borderId="13">
      <alignment horizontal="right" vertical="center"/>
    </xf>
    <xf numFmtId="211" fontId="86" fillId="4" borderId="13">
      <alignment horizontal="right" vertical="center"/>
    </xf>
    <xf numFmtId="211" fontId="86" fillId="4" borderId="13">
      <alignment horizontal="right" vertical="center"/>
    </xf>
    <xf numFmtId="212" fontId="86" fillId="4" borderId="13">
      <alignment horizontal="center"/>
    </xf>
    <xf numFmtId="0" fontId="102" fillId="4" borderId="0">
      <alignment vertical="center" wrapText="1"/>
      <protection locked="0"/>
    </xf>
    <xf numFmtId="4" fontId="103" fillId="4" borderId="0"/>
    <xf numFmtId="3" fontId="104" fillId="4" borderId="11" applyNumberFormat="0" applyBorder="0" applyAlignment="0"/>
    <xf numFmtId="0" fontId="105" fillId="4" borderId="0" applyFont="0">
      <alignment horizontal="centerContinuous"/>
    </xf>
    <xf numFmtId="0" fontId="106" fillId="4" borderId="0" applyFill="0" applyBorder="0" applyProtection="0">
      <alignment horizontal="left" vertical="top"/>
    </xf>
    <xf numFmtId="0" fontId="5" fillId="4" borderId="16" applyNumberFormat="0" applyFont="0" applyFill="0" applyAlignment="0" applyProtection="0"/>
    <xf numFmtId="0" fontId="5" fillId="4" borderId="16" applyNumberFormat="0" applyFont="0" applyFill="0" applyAlignment="0" applyProtection="0"/>
    <xf numFmtId="0" fontId="5" fillId="4" borderId="16" applyNumberFormat="0" applyFont="0" applyFill="0" applyAlignment="0" applyProtection="0"/>
    <xf numFmtId="203" fontId="86" fillId="4" borderId="0"/>
    <xf numFmtId="213" fontId="86" fillId="4" borderId="9"/>
    <xf numFmtId="0" fontId="107" fillId="32" borderId="9">
      <alignment horizontal="left" vertical="center"/>
    </xf>
    <xf numFmtId="5" fontId="108" fillId="4" borderId="12">
      <alignment horizontal="left" vertical="top"/>
    </xf>
    <xf numFmtId="5" fontId="71" fillId="4" borderId="14">
      <alignment horizontal="left" vertical="top"/>
    </xf>
    <xf numFmtId="5" fontId="71" fillId="4" borderId="14">
      <alignment horizontal="left" vertical="top"/>
    </xf>
    <xf numFmtId="0" fontId="109" fillId="4" borderId="14">
      <alignment horizontal="left" vertical="center"/>
    </xf>
    <xf numFmtId="214" fontId="5" fillId="4" borderId="0" applyFont="0" applyFill="0" applyBorder="0" applyAlignment="0" applyProtection="0"/>
    <xf numFmtId="215" fontId="5" fillId="4" borderId="0" applyFont="0" applyFill="0" applyBorder="0" applyAlignment="0" applyProtection="0"/>
    <xf numFmtId="0" fontId="110" fillId="4" borderId="0">
      <alignment vertical="center"/>
    </xf>
    <xf numFmtId="42" fontId="111" fillId="4" borderId="0" applyFont="0" applyFill="0" applyBorder="0" applyAlignment="0" applyProtection="0"/>
    <xf numFmtId="44" fontId="111" fillId="4" borderId="0" applyFont="0" applyFill="0" applyBorder="0" applyAlignment="0" applyProtection="0"/>
    <xf numFmtId="0" fontId="111" fillId="4" borderId="0"/>
    <xf numFmtId="0" fontId="112" fillId="4" borderId="0" applyFont="0" applyFill="0" applyBorder="0" applyAlignment="0" applyProtection="0"/>
    <xf numFmtId="0" fontId="112" fillId="4" borderId="0" applyFont="0" applyFill="0" applyBorder="0" applyAlignment="0" applyProtection="0"/>
    <xf numFmtId="0" fontId="56" fillId="4" borderId="0">
      <alignment vertical="center"/>
    </xf>
    <xf numFmtId="40" fontId="113" fillId="4" borderId="0" applyFont="0" applyFill="0" applyBorder="0" applyAlignment="0" applyProtection="0"/>
    <xf numFmtId="38" fontId="113" fillId="4" borderId="0" applyFont="0" applyFill="0" applyBorder="0" applyAlignment="0" applyProtection="0"/>
    <xf numFmtId="0" fontId="113" fillId="4" borderId="0" applyFont="0" applyFill="0" applyBorder="0" applyAlignment="0" applyProtection="0"/>
    <xf numFmtId="0" fontId="113" fillId="4" borderId="0" applyFont="0" applyFill="0" applyBorder="0" applyAlignment="0" applyProtection="0"/>
    <xf numFmtId="9" fontId="114" fillId="4" borderId="0" applyBorder="0" applyAlignment="0" applyProtection="0"/>
    <xf numFmtId="0" fontId="115" fillId="4" borderId="0"/>
    <xf numFmtId="216" fontId="116" fillId="4" borderId="0" applyFont="0" applyFill="0" applyBorder="0" applyAlignment="0" applyProtection="0"/>
    <xf numFmtId="217" fontId="5" fillId="4" borderId="0" applyFont="0" applyFill="0" applyBorder="0" applyAlignment="0" applyProtection="0"/>
    <xf numFmtId="0" fontId="117" fillId="4" borderId="0" applyFont="0" applyFill="0" applyBorder="0" applyAlignment="0" applyProtection="0"/>
    <xf numFmtId="0" fontId="117" fillId="4" borderId="0" applyFont="0" applyFill="0" applyBorder="0" applyAlignment="0" applyProtection="0"/>
    <xf numFmtId="42" fontId="5" fillId="4" borderId="0" applyFont="0" applyFill="0" applyBorder="0" applyAlignment="0" applyProtection="0"/>
    <xf numFmtId="44" fontId="5" fillId="4" borderId="0" applyFont="0" applyFill="0" applyBorder="0" applyAlignment="0" applyProtection="0"/>
    <xf numFmtId="0" fontId="118" fillId="4" borderId="0"/>
    <xf numFmtId="0" fontId="21" fillId="4" borderId="0"/>
    <xf numFmtId="185" fontId="119" fillId="4" borderId="0" applyFont="0" applyFill="0" applyBorder="0" applyAlignment="0" applyProtection="0"/>
    <xf numFmtId="164" fontId="65" fillId="4" borderId="0" applyFont="0" applyFill="0" applyBorder="0" applyAlignment="0" applyProtection="0"/>
    <xf numFmtId="165" fontId="65" fillId="4" borderId="0" applyFont="0" applyFill="0" applyBorder="0" applyAlignment="0" applyProtection="0"/>
    <xf numFmtId="0" fontId="119" fillId="4" borderId="0"/>
    <xf numFmtId="184" fontId="5" fillId="4" borderId="0" applyFont="0" applyFill="0" applyBorder="0" applyAlignment="0" applyProtection="0"/>
    <xf numFmtId="168" fontId="5" fillId="4" borderId="0" applyFont="0" applyFill="0" applyBorder="0" applyAlignment="0" applyProtection="0"/>
    <xf numFmtId="0" fontId="120" fillId="4" borderId="0"/>
    <xf numFmtId="174" fontId="65" fillId="4" borderId="0" applyFont="0" applyFill="0" applyBorder="0" applyAlignment="0" applyProtection="0"/>
    <xf numFmtId="201" fontId="67" fillId="4" borderId="0" applyFont="0" applyFill="0" applyBorder="0" applyAlignment="0" applyProtection="0"/>
    <xf numFmtId="200" fontId="65" fillId="4" borderId="0" applyFont="0" applyFill="0" applyBorder="0" applyAlignment="0" applyProtection="0"/>
    <xf numFmtId="44" fontId="5" fillId="4" borderId="0" applyFont="0" applyFill="0" applyBorder="0" applyAlignment="0" applyProtection="0"/>
    <xf numFmtId="42" fontId="5" fillId="4" borderId="0" applyFont="0" applyFill="0" applyBorder="0" applyAlignment="0" applyProtection="0"/>
    <xf numFmtId="43" fontId="5" fillId="4" borderId="0" applyFont="0" applyFill="0" applyBorder="0" applyAlignment="0" applyProtection="0"/>
    <xf numFmtId="0" fontId="17" fillId="4" borderId="0"/>
    <xf numFmtId="43" fontId="17"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5"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43" fontId="3" fillId="4" borderId="0" applyFont="0" applyFill="0" applyBorder="0" applyAlignment="0" applyProtection="0"/>
    <xf numFmtId="0" fontId="3" fillId="4" borderId="0"/>
    <xf numFmtId="0" fontId="3" fillId="4" borderId="0"/>
    <xf numFmtId="169" fontId="2"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2"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5" fillId="4" borderId="0" applyNumberFormat="0" applyFill="0" applyBorder="0" applyAlignment="0" applyProtection="0"/>
    <xf numFmtId="0" fontId="3" fillId="4" borderId="0"/>
    <xf numFmtId="0" fontId="3" fillId="4" borderId="0"/>
    <xf numFmtId="0" fontId="3" fillId="4" borderId="0"/>
    <xf numFmtId="0" fontId="3" fillId="4" borderId="0"/>
    <xf numFmtId="0" fontId="3" fillId="4" borderId="0"/>
    <xf numFmtId="0" fontId="3" fillId="4" borderId="0"/>
    <xf numFmtId="169" fontId="5" fillId="4" borderId="0" applyNumberFormat="0" applyFill="0" applyBorder="0" applyAlignment="0" applyProtection="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alignment vertical="top"/>
    </xf>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5"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169" fontId="3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169"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3" fillId="4" borderId="0"/>
    <xf numFmtId="0" fontId="45" fillId="4" borderId="0"/>
    <xf numFmtId="0" fontId="3" fillId="4" borderId="0"/>
    <xf numFmtId="169" fontId="33" fillId="27" borderId="23" applyNumberFormat="0" applyFont="0" applyAlignment="0" applyProtection="0"/>
    <xf numFmtId="218" fontId="5" fillId="20" borderId="35" applyNumberFormat="0" applyFont="0" applyFill="0" applyBorder="0" applyAlignment="0" applyProtection="0">
      <alignment vertical="center"/>
    </xf>
    <xf numFmtId="0" fontId="5" fillId="20" borderId="35" applyNumberFormat="0" applyFont="0" applyFill="0" applyBorder="0" applyAlignment="0" applyProtection="0">
      <alignment vertical="center"/>
    </xf>
    <xf numFmtId="218" fontId="5" fillId="20" borderId="35" applyNumberFormat="0" applyFont="0" applyFill="0" applyBorder="0" applyAlignment="0" applyProtection="0">
      <alignment vertical="center"/>
    </xf>
    <xf numFmtId="0" fontId="121" fillId="33" borderId="0">
      <alignment horizontal="center" vertical="top"/>
    </xf>
    <xf numFmtId="0" fontId="121" fillId="34" borderId="0">
      <alignment horizontal="center" vertical="top"/>
    </xf>
    <xf numFmtId="0" fontId="121" fillId="5" borderId="0">
      <alignment horizontal="center" vertical="top"/>
    </xf>
    <xf numFmtId="9" fontId="17"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9" fontId="3" fillId="4" borderId="0" applyFont="0" applyFill="0" applyBorder="0" applyAlignment="0" applyProtection="0"/>
    <xf numFmtId="170" fontId="27" fillId="27" borderId="26" applyFill="0"/>
    <xf numFmtId="170" fontId="27" fillId="27" borderId="26" applyFill="0"/>
    <xf numFmtId="170" fontId="27" fillId="27" borderId="26" applyFill="0"/>
    <xf numFmtId="0" fontId="22" fillId="4" borderId="27" applyNumberFormat="0" applyAlignment="0"/>
    <xf numFmtId="0" fontId="22" fillId="4" borderId="27" applyNumberFormat="0" applyAlignment="0"/>
    <xf numFmtId="0" fontId="22" fillId="4" borderId="27" applyNumberFormat="0" applyAlignment="0"/>
    <xf numFmtId="170" fontId="22" fillId="11" borderId="26" applyFill="0"/>
    <xf numFmtId="170" fontId="22" fillId="11" borderId="26" applyFill="0"/>
    <xf numFmtId="170" fontId="22" fillId="11" borderId="26" applyFill="0"/>
    <xf numFmtId="0" fontId="22" fillId="4" borderId="26" applyNumberFormat="0" applyAlignment="0"/>
    <xf numFmtId="0" fontId="22" fillId="4" borderId="26" applyNumberFormat="0" applyAlignment="0"/>
    <xf numFmtId="0" fontId="22" fillId="4" borderId="26" applyNumberFormat="0" applyAlignment="0"/>
    <xf numFmtId="170" fontId="22" fillId="4" borderId="26" applyFill="0"/>
    <xf numFmtId="170" fontId="22" fillId="4" borderId="26" applyFill="0"/>
    <xf numFmtId="170" fontId="22" fillId="4" borderId="26" applyFill="0"/>
    <xf numFmtId="0" fontId="42" fillId="4" borderId="26" applyNumberFormat="0" applyAlignment="0"/>
    <xf numFmtId="0" fontId="42" fillId="4" borderId="26" applyNumberFormat="0" applyAlignment="0"/>
    <xf numFmtId="0" fontId="42" fillId="4" borderId="26" applyNumberFormat="0" applyAlignment="0"/>
    <xf numFmtId="0" fontId="5" fillId="4" borderId="26" applyNumberFormat="0" applyFont="0" applyAlignment="0"/>
    <xf numFmtId="0" fontId="5" fillId="4" borderId="26" applyNumberFormat="0" applyFont="0" applyAlignment="0"/>
    <xf numFmtId="0" fontId="5" fillId="4" borderId="26" applyNumberFormat="0" applyFont="0" applyAlignment="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9" fontId="5" fillId="4" borderId="0" applyFont="0" applyFill="0" applyBorder="0" applyAlignment="0" applyProtection="0"/>
    <xf numFmtId="165" fontId="3" fillId="4" borderId="0" applyFont="0" applyFill="0" applyBorder="0" applyAlignment="0" applyProtection="0"/>
    <xf numFmtId="0" fontId="5" fillId="4" borderId="0"/>
    <xf numFmtId="43" fontId="5" fillId="4" borderId="0" applyFont="0" applyFill="0" applyBorder="0" applyAlignment="0" applyProtection="0"/>
    <xf numFmtId="9" fontId="5" fillId="4" borderId="0" applyFont="0" applyFill="0" applyBorder="0" applyAlignment="0" applyProtection="0"/>
    <xf numFmtId="0" fontId="3" fillId="4" borderId="0"/>
    <xf numFmtId="43" fontId="3" fillId="4" borderId="0" applyFont="0" applyFill="0" applyBorder="0" applyAlignment="0" applyProtection="0"/>
    <xf numFmtId="43" fontId="1" fillId="4" borderId="0" applyFont="0" applyFill="0" applyBorder="0" applyAlignment="0" applyProtection="0"/>
    <xf numFmtId="167" fontId="1" fillId="4" borderId="0" applyFont="0" applyFill="0" applyBorder="0" applyAlignment="0" applyProtection="0"/>
    <xf numFmtId="10" fontId="3" fillId="4" borderId="0" applyFont="0" applyFill="0" applyBorder="0" applyAlignment="0" applyProtection="0"/>
    <xf numFmtId="166" fontId="5" fillId="4" borderId="0" quotePrefix="1" applyFont="0" applyFill="0" applyBorder="0" applyAlignment="0">
      <protection locked="0"/>
    </xf>
    <xf numFmtId="9" fontId="3" fillId="4" borderId="0" applyFont="0" applyFill="0" applyBorder="0" applyAlignment="0" applyProtection="0"/>
    <xf numFmtId="0" fontId="3" fillId="4" borderId="0"/>
    <xf numFmtId="0" fontId="5" fillId="4" borderId="0"/>
    <xf numFmtId="43" fontId="5" fillId="4" borderId="0" applyFont="0" applyFill="0" applyBorder="0" applyAlignment="0" applyProtection="0"/>
    <xf numFmtId="43" fontId="3" fillId="4" borderId="0" applyFont="0" applyFill="0" applyBorder="0" applyAlignment="0" applyProtection="0"/>
    <xf numFmtId="43" fontId="1" fillId="4" borderId="0" applyFont="0" applyFill="0" applyBorder="0" applyAlignment="0" applyProtection="0"/>
    <xf numFmtId="167" fontId="1" fillId="4" borderId="0" applyFont="0" applyFill="0" applyBorder="0" applyAlignment="0" applyProtection="0"/>
    <xf numFmtId="10" fontId="3" fillId="4" borderId="0" applyFont="0" applyFill="0" applyBorder="0" applyAlignment="0" applyProtection="0"/>
    <xf numFmtId="166" fontId="5" fillId="4" borderId="0" quotePrefix="1" applyFont="0" applyFill="0" applyBorder="0" applyAlignment="0">
      <protection locked="0"/>
    </xf>
    <xf numFmtId="9" fontId="3" fillId="4" borderId="0" applyFont="0" applyFill="0" applyBorder="0" applyAlignment="0" applyProtection="0"/>
    <xf numFmtId="169" fontId="1" fillId="4" borderId="0"/>
    <xf numFmtId="169" fontId="1" fillId="4" borderId="0"/>
    <xf numFmtId="0" fontId="1" fillId="4" borderId="0"/>
    <xf numFmtId="0" fontId="5" fillId="4" borderId="0"/>
    <xf numFmtId="43" fontId="5" fillId="4" borderId="0" applyFont="0" applyFill="0" applyBorder="0" applyAlignment="0" applyProtection="0"/>
    <xf numFmtId="169" fontId="1" fillId="4" borderId="0"/>
    <xf numFmtId="3" fontId="104" fillId="4" borderId="11" applyNumberFormat="0" applyBorder="0" applyAlignment="0"/>
    <xf numFmtId="169" fontId="1" fillId="4" borderId="0"/>
    <xf numFmtId="0" fontId="1" fillId="4" borderId="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3" fontId="104" fillId="4" borderId="11" applyNumberFormat="0" applyBorder="0" applyAlignment="0"/>
    <xf numFmtId="9" fontId="5" fillId="4" borderId="0" applyFont="0" applyFill="0" applyBorder="0" applyAlignment="0" applyProtection="0"/>
    <xf numFmtId="0" fontId="5" fillId="47" borderId="0"/>
    <xf numFmtId="0" fontId="5" fillId="47" borderId="0"/>
    <xf numFmtId="0" fontId="5" fillId="47" borderId="0"/>
    <xf numFmtId="10" fontId="5" fillId="47" borderId="0" quotePrefix="1" applyFont="0" applyFill="0" applyBorder="0" applyAlignment="0">
      <protection locked="0"/>
    </xf>
    <xf numFmtId="43" fontId="5" fillId="47" borderId="0" quotePrefix="1" applyFont="0" applyFill="0" applyBorder="0" applyAlignment="0">
      <protection locked="0"/>
    </xf>
    <xf numFmtId="43" fontId="5" fillId="47" borderId="0" applyFont="0" applyFill="0" applyBorder="0" applyAlignment="0" applyProtection="0"/>
    <xf numFmtId="0" fontId="3" fillId="47" borderId="0"/>
    <xf numFmtId="0" fontId="3" fillId="47" borderId="0"/>
    <xf numFmtId="9" fontId="3" fillId="0" borderId="0" applyFont="0" applyFill="0" applyBorder="0" applyAlignment="0" applyProtection="0"/>
  </cellStyleXfs>
  <cellXfs count="243">
    <xf numFmtId="0" fontId="0" fillId="0" borderId="0" xfId="0"/>
    <xf numFmtId="0" fontId="8" fillId="3" borderId="0" xfId="0" applyFont="1" applyFill="1"/>
    <xf numFmtId="0" fontId="8" fillId="3" borderId="0" xfId="0" applyFont="1" applyFill="1" applyAlignment="1">
      <alignment horizontal="left" vertical="center" wrapText="1"/>
    </xf>
    <xf numFmtId="0" fontId="7" fillId="3" borderId="0" xfId="0" applyFont="1" applyFill="1" applyAlignment="1">
      <alignment vertical="center" wrapText="1"/>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NumberFormat="1" applyFont="1" applyFill="1" applyBorder="1" applyAlignment="1">
      <alignment vertical="center"/>
    </xf>
    <xf numFmtId="0" fontId="13"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9" fillId="3" borderId="6" xfId="1" applyNumberFormat="1" applyFont="1" applyFill="1" applyBorder="1" applyAlignment="1">
      <alignment vertical="center"/>
    </xf>
    <xf numFmtId="0" fontId="9" fillId="3" borderId="6" xfId="1" applyFont="1" applyFill="1" applyBorder="1" applyAlignment="1">
      <alignment vertical="center"/>
    </xf>
    <xf numFmtId="0" fontId="8" fillId="3" borderId="3" xfId="1" applyFont="1" applyFill="1" applyBorder="1" applyAlignment="1">
      <alignment vertical="center"/>
    </xf>
    <xf numFmtId="0" fontId="8"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xf numFmtId="0" fontId="13" fillId="0" borderId="0" xfId="0" applyFont="1" applyAlignment="1">
      <alignment horizontal="center" wrapText="1"/>
    </xf>
    <xf numFmtId="0" fontId="13" fillId="0" borderId="0" xfId="0" applyFont="1" applyAlignment="1">
      <alignment horizontal="center"/>
    </xf>
    <xf numFmtId="0" fontId="123" fillId="0" borderId="0" xfId="0" applyFont="1" applyAlignment="1">
      <alignment horizontal="right" wrapText="1"/>
    </xf>
    <xf numFmtId="0" fontId="14" fillId="36" borderId="9" xfId="0" applyFont="1" applyFill="1" applyBorder="1" applyAlignment="1">
      <alignment horizontal="center" vertical="center" wrapText="1"/>
    </xf>
    <xf numFmtId="0" fontId="129" fillId="36" borderId="9" xfId="0" applyFont="1" applyFill="1" applyBorder="1" applyAlignment="1">
      <alignment horizontal="center" vertical="center" wrapText="1"/>
    </xf>
    <xf numFmtId="0" fontId="129" fillId="37" borderId="9" xfId="0" applyFont="1" applyFill="1" applyBorder="1" applyAlignment="1">
      <alignment horizontal="center" vertical="center" wrapText="1"/>
    </xf>
    <xf numFmtId="0" fontId="129" fillId="37" borderId="9" xfId="0" applyFont="1" applyFill="1" applyBorder="1" applyAlignment="1">
      <alignment vertical="center" wrapText="1"/>
    </xf>
    <xf numFmtId="0" fontId="130" fillId="37" borderId="9" xfId="0" applyFont="1" applyFill="1" applyBorder="1" applyAlignment="1">
      <alignment horizontal="center" vertical="center" wrapText="1"/>
    </xf>
    <xf numFmtId="0" fontId="130" fillId="37" borderId="9" xfId="0" applyFont="1" applyFill="1" applyBorder="1" applyAlignment="1">
      <alignment vertical="center" wrapText="1"/>
    </xf>
    <xf numFmtId="0" fontId="129" fillId="3" borderId="0" xfId="0" applyFont="1" applyFill="1" applyAlignment="1">
      <alignment horizontal="center" vertical="center" wrapText="1"/>
    </xf>
    <xf numFmtId="0" fontId="129" fillId="3" borderId="0" xfId="0" applyFont="1" applyFill="1" applyAlignment="1">
      <alignment vertical="center" wrapText="1"/>
    </xf>
    <xf numFmtId="0" fontId="7" fillId="3" borderId="0" xfId="0" applyFont="1" applyFill="1"/>
    <xf numFmtId="0" fontId="7" fillId="0" borderId="8" xfId="0" applyFont="1" applyBorder="1"/>
    <xf numFmtId="0" fontId="129" fillId="38" borderId="9" xfId="0" applyFont="1" applyFill="1" applyBorder="1" applyAlignment="1">
      <alignment horizontal="center" vertical="center" wrapText="1"/>
    </xf>
    <xf numFmtId="0" fontId="14" fillId="37" borderId="9" xfId="13" quotePrefix="1" applyFont="1" applyFill="1" applyBorder="1" applyAlignment="1">
      <alignment vertical="center" wrapText="1"/>
    </xf>
    <xf numFmtId="41" fontId="129" fillId="37" borderId="9" xfId="2725" applyNumberFormat="1" applyFont="1" applyFill="1" applyBorder="1" applyAlignment="1">
      <alignment vertical="center" wrapText="1"/>
    </xf>
    <xf numFmtId="0" fontId="7" fillId="37" borderId="9" xfId="13" quotePrefix="1" applyFont="1" applyFill="1" applyBorder="1" applyAlignment="1">
      <alignment vertical="center" wrapText="1"/>
    </xf>
    <xf numFmtId="41" fontId="130" fillId="37" borderId="9" xfId="2725" applyNumberFormat="1" applyFont="1" applyFill="1" applyBorder="1" applyAlignment="1">
      <alignment vertical="center" wrapText="1"/>
    </xf>
    <xf numFmtId="41" fontId="130" fillId="37" borderId="9" xfId="0" applyNumberFormat="1" applyFont="1" applyFill="1" applyBorder="1" applyAlignment="1">
      <alignment vertical="center" wrapText="1"/>
    </xf>
    <xf numFmtId="0" fontId="130" fillId="4" borderId="9" xfId="0" applyFont="1" applyFill="1" applyBorder="1" applyAlignment="1">
      <alignment horizontal="center" vertical="center" wrapText="1"/>
    </xf>
    <xf numFmtId="0" fontId="130" fillId="4" borderId="9" xfId="0" applyFont="1" applyFill="1" applyBorder="1" applyAlignment="1">
      <alignment vertical="center" wrapText="1"/>
    </xf>
    <xf numFmtId="0" fontId="7" fillId="4" borderId="9" xfId="13" quotePrefix="1" applyFont="1" applyBorder="1" applyAlignment="1">
      <alignment vertical="center" wrapText="1"/>
    </xf>
    <xf numFmtId="41" fontId="130" fillId="4" borderId="9" xfId="2725" applyNumberFormat="1" applyFont="1" applyFill="1" applyBorder="1" applyAlignment="1">
      <alignment vertical="center" wrapText="1"/>
    </xf>
    <xf numFmtId="41" fontId="130" fillId="4" borderId="9" xfId="0" applyNumberFormat="1" applyFont="1" applyFill="1" applyBorder="1" applyAlignment="1">
      <alignment vertical="center" wrapText="1"/>
    </xf>
    <xf numFmtId="41" fontId="129" fillId="4" borderId="9" xfId="0" applyNumberFormat="1" applyFont="1" applyFill="1" applyBorder="1" applyAlignment="1">
      <alignment vertical="center" wrapText="1"/>
    </xf>
    <xf numFmtId="0" fontId="7" fillId="37" borderId="9" xfId="0" applyFont="1" applyFill="1" applyBorder="1" applyAlignment="1">
      <alignment horizontal="center" vertical="center" wrapText="1"/>
    </xf>
    <xf numFmtId="0" fontId="131" fillId="37" borderId="9" xfId="0" applyFont="1" applyFill="1" applyBorder="1" applyAlignment="1">
      <alignment vertical="center" wrapText="1"/>
    </xf>
    <xf numFmtId="0" fontId="13" fillId="37" borderId="9" xfId="13" applyFont="1" applyFill="1" applyBorder="1" applyAlignment="1">
      <alignment vertical="center" wrapText="1"/>
    </xf>
    <xf numFmtId="4" fontId="132" fillId="39" borderId="36" xfId="0" applyNumberFormat="1" applyFont="1" applyFill="1" applyBorder="1" applyAlignment="1" applyProtection="1">
      <alignment horizontal="left" vertical="center" wrapText="1"/>
      <protection locked="0"/>
    </xf>
    <xf numFmtId="10" fontId="133" fillId="41" borderId="38" xfId="0" applyNumberFormat="1" applyFont="1" applyFill="1" applyBorder="1" applyAlignment="1" applyProtection="1">
      <alignment horizontal="right" vertical="center" wrapText="1"/>
      <protection locked="0"/>
    </xf>
    <xf numFmtId="167" fontId="134" fillId="42" borderId="39" xfId="0" applyNumberFormat="1" applyFont="1" applyFill="1" applyBorder="1" applyAlignment="1" applyProtection="1">
      <alignment horizontal="right" vertical="center" wrapText="1"/>
      <protection locked="0"/>
    </xf>
    <xf numFmtId="0" fontId="135" fillId="43" borderId="40" xfId="0" applyNumberFormat="1" applyFont="1" applyFill="1" applyBorder="1" applyAlignment="1" applyProtection="1">
      <alignment horizontal="left" vertical="center" wrapText="1"/>
      <protection locked="0"/>
    </xf>
    <xf numFmtId="10" fontId="136" fillId="44" borderId="41" xfId="0" applyNumberFormat="1" applyFont="1" applyFill="1" applyBorder="1" applyAlignment="1" applyProtection="1">
      <alignment horizontal="right" vertical="center" wrapText="1"/>
      <protection locked="0"/>
    </xf>
    <xf numFmtId="167" fontId="137" fillId="45" borderId="42" xfId="0" applyNumberFormat="1" applyFont="1" applyFill="1" applyBorder="1" applyAlignment="1" applyProtection="1">
      <alignment horizontal="right" vertical="center" wrapText="1"/>
      <protection locked="0"/>
    </xf>
    <xf numFmtId="0" fontId="7" fillId="47" borderId="0" xfId="3919" applyFont="1"/>
    <xf numFmtId="0" fontId="10" fillId="3" borderId="0" xfId="3919" applyFont="1" applyFill="1" applyAlignment="1">
      <alignment horizontal="center" vertical="center"/>
    </xf>
    <xf numFmtId="167" fontId="8" fillId="3" borderId="0" xfId="3922" applyNumberFormat="1" applyFont="1" applyFill="1" applyProtection="1"/>
    <xf numFmtId="167" fontId="7" fillId="3" borderId="0" xfId="3923" applyNumberFormat="1" applyFont="1" applyFill="1" applyProtection="1"/>
    <xf numFmtId="0" fontId="7" fillId="3" borderId="0" xfId="3919" applyFont="1" applyFill="1"/>
    <xf numFmtId="0" fontId="8" fillId="3" borderId="0" xfId="3919" applyFont="1" applyFill="1" applyAlignment="1">
      <alignment horizontal="left" vertical="top"/>
    </xf>
    <xf numFmtId="4" fontId="8" fillId="3" borderId="0" xfId="3919" quotePrefix="1" applyNumberFormat="1" applyFont="1" applyFill="1" applyAlignment="1">
      <alignment horizontal="left"/>
    </xf>
    <xf numFmtId="4" fontId="8" fillId="3" borderId="0" xfId="3919" applyNumberFormat="1" applyFont="1" applyFill="1" applyAlignment="1">
      <alignment horizontal="left"/>
    </xf>
    <xf numFmtId="0" fontId="9" fillId="3" borderId="0" xfId="3920" applyFont="1" applyFill="1" applyAlignment="1">
      <alignment horizontal="center" vertical="top"/>
    </xf>
    <xf numFmtId="0" fontId="9" fillId="3" borderId="0" xfId="3920" applyFont="1" applyFill="1" applyAlignment="1">
      <alignment horizontal="left" vertical="top"/>
    </xf>
    <xf numFmtId="0" fontId="14" fillId="3" borderId="0" xfId="3920" applyFont="1" applyFill="1" applyAlignment="1">
      <alignment horizontal="center"/>
    </xf>
    <xf numFmtId="0" fontId="14" fillId="3" borderId="0" xfId="3920" applyFont="1" applyFill="1"/>
    <xf numFmtId="167" fontId="14" fillId="2" borderId="9" xfId="3924" applyNumberFormat="1" applyFont="1" applyFill="1" applyBorder="1" applyAlignment="1" applyProtection="1">
      <alignment horizontal="center" vertical="center" wrapText="1"/>
    </xf>
    <xf numFmtId="49" fontId="14" fillId="3" borderId="29" xfId="3919" applyNumberFormat="1" applyFont="1" applyFill="1" applyBorder="1" applyAlignment="1">
      <alignment horizontal="center" vertical="center" wrapText="1"/>
    </xf>
    <xf numFmtId="49" fontId="14" fillId="3" borderId="9" xfId="3923" applyNumberFormat="1" applyFont="1" applyFill="1" applyBorder="1" applyAlignment="1" applyProtection="1">
      <alignment horizontal="center" vertical="center" wrapText="1"/>
    </xf>
    <xf numFmtId="49" fontId="14" fillId="3" borderId="29" xfId="3923" applyNumberFormat="1" applyFont="1" applyFill="1" applyBorder="1" applyAlignment="1" applyProtection="1">
      <alignment horizontal="center" vertical="center" wrapText="1"/>
    </xf>
    <xf numFmtId="4" fontId="8" fillId="47" borderId="44" xfId="3925" applyNumberFormat="1" applyFont="1" applyBorder="1" applyAlignment="1" applyProtection="1">
      <alignment horizontal="center" vertical="center" wrapText="1"/>
      <protection locked="0"/>
    </xf>
    <xf numFmtId="167" fontId="8" fillId="47" borderId="44" xfId="3925" applyNumberFormat="1" applyFont="1" applyBorder="1" applyAlignment="1" applyProtection="1">
      <alignment horizontal="right" vertical="center" wrapText="1"/>
      <protection locked="0"/>
    </xf>
    <xf numFmtId="10" fontId="8" fillId="47" borderId="44" xfId="3925" applyNumberFormat="1" applyFont="1" applyBorder="1" applyAlignment="1" applyProtection="1">
      <alignment horizontal="right" vertical="center" wrapText="1"/>
      <protection locked="0"/>
    </xf>
    <xf numFmtId="4" fontId="8" fillId="47" borderId="44" xfId="3925" applyNumberFormat="1" applyFont="1" applyBorder="1" applyAlignment="1" applyProtection="1">
      <alignment horizontal="left" vertical="center" wrapText="1"/>
      <protection locked="0"/>
    </xf>
    <xf numFmtId="0" fontId="7" fillId="47" borderId="0" xfId="3925" applyFont="1"/>
    <xf numFmtId="49" fontId="14" fillId="3" borderId="0" xfId="3919" applyNumberFormat="1" applyFont="1" applyFill="1" applyAlignment="1">
      <alignment horizontal="center" vertical="center" wrapText="1"/>
    </xf>
    <xf numFmtId="49" fontId="14" fillId="3" borderId="0" xfId="3923" applyNumberFormat="1" applyFont="1" applyFill="1" applyBorder="1" applyAlignment="1" applyProtection="1">
      <alignment horizontal="center" vertical="center" wrapText="1"/>
    </xf>
    <xf numFmtId="0" fontId="14" fillId="3" borderId="0" xfId="3919" applyFont="1" applyFill="1"/>
    <xf numFmtId="167" fontId="7" fillId="3" borderId="0" xfId="3923" applyNumberFormat="1" applyFont="1" applyFill="1">
      <protection locked="0"/>
    </xf>
    <xf numFmtId="0" fontId="7" fillId="3" borderId="0" xfId="3926" applyFont="1" applyFill="1"/>
    <xf numFmtId="167" fontId="14" fillId="3" borderId="0" xfId="3923" applyNumberFormat="1" applyFont="1" applyFill="1" applyBorder="1">
      <protection locked="0"/>
    </xf>
    <xf numFmtId="167" fontId="14" fillId="3" borderId="0" xfId="3923" applyNumberFormat="1" applyFont="1" applyFill="1">
      <protection locked="0"/>
    </xf>
    <xf numFmtId="0" fontId="13" fillId="3" borderId="0" xfId="3919" applyFont="1" applyFill="1"/>
    <xf numFmtId="167" fontId="13" fillId="3" borderId="0" xfId="3923" applyNumberFormat="1" applyFont="1" applyFill="1" applyBorder="1">
      <protection locked="0"/>
    </xf>
    <xf numFmtId="167" fontId="13" fillId="3" borderId="0" xfId="3923" applyNumberFormat="1" applyFont="1" applyFill="1">
      <protection locked="0"/>
    </xf>
    <xf numFmtId="167" fontId="7" fillId="3" borderId="0" xfId="3923" applyNumberFormat="1" applyFont="1" applyFill="1" applyBorder="1">
      <protection locked="0"/>
    </xf>
    <xf numFmtId="167" fontId="7" fillId="3" borderId="8" xfId="3923" applyNumberFormat="1" applyFont="1" applyFill="1" applyBorder="1">
      <protection locked="0"/>
    </xf>
    <xf numFmtId="0" fontId="7" fillId="3" borderId="8" xfId="3926" applyFont="1" applyFill="1" applyBorder="1"/>
    <xf numFmtId="167" fontId="14" fillId="3" borderId="0" xfId="3923" applyNumberFormat="1" applyFont="1" applyFill="1" applyAlignment="1">
      <alignment horizontal="left" vertical="center"/>
      <protection locked="0"/>
    </xf>
    <xf numFmtId="0" fontId="7" fillId="3" borderId="0" xfId="3926" applyFont="1" applyFill="1" applyAlignment="1">
      <alignment horizontal="left"/>
    </xf>
    <xf numFmtId="167" fontId="7" fillId="47" borderId="0" xfId="3923" applyNumberFormat="1" applyFont="1" applyProtection="1"/>
    <xf numFmtId="221" fontId="138" fillId="47" borderId="44" xfId="0" applyNumberFormat="1" applyFont="1" applyFill="1" applyBorder="1" applyAlignment="1" applyProtection="1">
      <alignment horizontal="right" vertical="center" wrapText="1"/>
      <protection locked="0"/>
    </xf>
    <xf numFmtId="221" fontId="134" fillId="42" borderId="39" xfId="0" applyNumberFormat="1" applyFont="1" applyFill="1" applyBorder="1" applyAlignment="1" applyProtection="1">
      <alignment horizontal="right" vertical="center" wrapText="1"/>
      <protection locked="0"/>
    </xf>
    <xf numFmtId="4" fontId="9" fillId="39" borderId="36" xfId="0" applyNumberFormat="1" applyFont="1" applyFill="1" applyBorder="1" applyAlignment="1" applyProtection="1">
      <alignment horizontal="left" vertical="center" wrapText="1"/>
      <protection locked="0"/>
    </xf>
    <xf numFmtId="4" fontId="9" fillId="46" borderId="43" xfId="0" applyNumberFormat="1" applyFont="1" applyFill="1" applyBorder="1" applyAlignment="1" applyProtection="1">
      <alignment horizontal="right" vertical="center" wrapText="1"/>
      <protection locked="0"/>
    </xf>
    <xf numFmtId="167" fontId="9" fillId="42" borderId="39" xfId="0" applyNumberFormat="1" applyFont="1" applyFill="1" applyBorder="1" applyAlignment="1" applyProtection="1">
      <alignment horizontal="right" vertical="center" wrapText="1"/>
      <protection locked="0"/>
    </xf>
    <xf numFmtId="10" fontId="9" fillId="41" borderId="38" xfId="0" applyNumberFormat="1" applyFont="1" applyFill="1" applyBorder="1" applyAlignment="1" applyProtection="1">
      <alignment horizontal="right" vertical="center" wrapText="1"/>
      <protection locked="0"/>
    </xf>
    <xf numFmtId="10" fontId="7" fillId="0" borderId="0" xfId="3927" applyNumberFormat="1" applyFont="1"/>
    <xf numFmtId="0" fontId="143" fillId="0" borderId="0" xfId="0" applyFont="1"/>
    <xf numFmtId="0" fontId="143" fillId="0" borderId="0" xfId="0" applyFont="1" applyAlignment="1">
      <alignment horizontal="right"/>
    </xf>
    <xf numFmtId="0" fontId="142" fillId="0" borderId="0" xfId="0" applyFont="1"/>
    <xf numFmtId="0" fontId="142" fillId="0" borderId="9" xfId="0" applyFont="1" applyBorder="1" applyAlignment="1">
      <alignment horizontal="center" vertical="center" wrapText="1"/>
    </xf>
    <xf numFmtId="0" fontId="143" fillId="0" borderId="9" xfId="0" applyFont="1" applyBorder="1" applyAlignment="1">
      <alignment horizontal="center" vertical="center"/>
    </xf>
    <xf numFmtId="0" fontId="143" fillId="0" borderId="9" xfId="0" applyFont="1" applyBorder="1" applyAlignment="1">
      <alignment horizontal="left" vertical="center" wrapText="1"/>
    </xf>
    <xf numFmtId="0" fontId="143" fillId="0" borderId="9" xfId="0" applyFont="1" applyBorder="1"/>
    <xf numFmtId="41" fontId="143" fillId="0" borderId="9" xfId="0" applyNumberFormat="1" applyFont="1" applyBorder="1"/>
    <xf numFmtId="4" fontId="145" fillId="40" borderId="37" xfId="0" applyNumberFormat="1" applyFont="1" applyFill="1" applyBorder="1" applyAlignment="1" applyProtection="1">
      <alignment horizontal="center" vertical="center" wrapText="1"/>
      <protection locked="0"/>
    </xf>
    <xf numFmtId="167" fontId="145" fillId="42" borderId="39" xfId="0" applyNumberFormat="1" applyFont="1" applyFill="1" applyBorder="1" applyAlignment="1" applyProtection="1">
      <alignment horizontal="right" vertical="center" wrapText="1"/>
      <protection locked="0"/>
    </xf>
    <xf numFmtId="220" fontId="145" fillId="40" borderId="37" xfId="0" applyNumberFormat="1" applyFont="1" applyFill="1" applyBorder="1" applyAlignment="1" applyProtection="1">
      <alignment horizontal="center" vertical="center" wrapText="1"/>
      <protection locked="0"/>
    </xf>
    <xf numFmtId="220" fontId="145" fillId="40" borderId="44" xfId="0" applyNumberFormat="1" applyFont="1" applyFill="1" applyBorder="1" applyAlignment="1" applyProtection="1">
      <alignment horizontal="center" vertical="center" wrapText="1"/>
      <protection locked="0"/>
    </xf>
    <xf numFmtId="4" fontId="145" fillId="47" borderId="44" xfId="0" applyNumberFormat="1" applyFont="1" applyFill="1" applyBorder="1" applyAlignment="1" applyProtection="1">
      <alignment horizontal="center" vertical="center" wrapText="1"/>
      <protection locked="0"/>
    </xf>
    <xf numFmtId="167" fontId="145" fillId="42" borderId="44" xfId="0" applyNumberFormat="1" applyFont="1" applyFill="1" applyBorder="1" applyAlignment="1" applyProtection="1">
      <alignment horizontal="right" vertical="center" wrapText="1"/>
      <protection locked="0"/>
    </xf>
    <xf numFmtId="4" fontId="145" fillId="40" borderId="44" xfId="0" applyNumberFormat="1" applyFont="1" applyFill="1" applyBorder="1" applyAlignment="1" applyProtection="1">
      <alignment horizontal="center" vertical="center" wrapText="1"/>
      <protection locked="0"/>
    </xf>
    <xf numFmtId="4" fontId="145" fillId="40" borderId="44" xfId="0" quotePrefix="1" applyNumberFormat="1" applyFont="1" applyFill="1" applyBorder="1" applyAlignment="1" applyProtection="1">
      <alignment horizontal="center" vertical="center" wrapText="1"/>
      <protection locked="0"/>
    </xf>
    <xf numFmtId="0" fontId="144" fillId="0" borderId="0" xfId="0" applyFont="1" applyAlignment="1">
      <alignment horizontal="center" wrapText="1"/>
    </xf>
    <xf numFmtId="0" fontId="144" fillId="0" borderId="0" xfId="0" applyFont="1" applyAlignment="1">
      <alignment horizontal="center"/>
    </xf>
    <xf numFmtId="0" fontId="144" fillId="0" borderId="0" xfId="0" applyFont="1" applyAlignment="1">
      <alignment horizontal="right" wrapText="1"/>
    </xf>
    <xf numFmtId="0" fontId="142" fillId="36" borderId="9" xfId="0" applyFont="1" applyFill="1" applyBorder="1" applyAlignment="1">
      <alignment horizontal="center" vertical="center" wrapText="1"/>
    </xf>
    <xf numFmtId="0" fontId="149" fillId="36" borderId="9" xfId="0" applyFont="1" applyFill="1" applyBorder="1" applyAlignment="1">
      <alignment horizontal="center" vertical="center" wrapText="1"/>
    </xf>
    <xf numFmtId="0" fontId="149" fillId="37" borderId="9" xfId="0" applyFont="1" applyFill="1" applyBorder="1" applyAlignment="1">
      <alignment horizontal="center" vertical="center" wrapText="1"/>
    </xf>
    <xf numFmtId="0" fontId="149" fillId="37" borderId="9" xfId="0" applyFont="1" applyFill="1" applyBorder="1" applyAlignment="1">
      <alignment vertical="center" wrapText="1"/>
    </xf>
    <xf numFmtId="49" fontId="142" fillId="4" borderId="9" xfId="3885" applyNumberFormat="1" applyFont="1" applyBorder="1" applyAlignment="1">
      <alignment vertical="center" wrapText="1"/>
    </xf>
    <xf numFmtId="41" fontId="149" fillId="37" borderId="9" xfId="2725" applyNumberFormat="1" applyFont="1" applyFill="1" applyBorder="1" applyAlignment="1">
      <alignment horizontal="right" vertical="center" wrapText="1"/>
    </xf>
    <xf numFmtId="10" fontId="149" fillId="37" borderId="9" xfId="2286" applyNumberFormat="1" applyFont="1" applyFill="1" applyBorder="1" applyAlignment="1">
      <alignment horizontal="right" vertical="center" wrapText="1"/>
    </xf>
    <xf numFmtId="167" fontId="143" fillId="0" borderId="0" xfId="0" applyNumberFormat="1" applyFont="1"/>
    <xf numFmtId="0" fontId="150" fillId="37" borderId="9" xfId="0" applyFont="1" applyFill="1" applyBorder="1" applyAlignment="1">
      <alignment horizontal="center" vertical="center" wrapText="1"/>
    </xf>
    <xf numFmtId="0" fontId="150" fillId="37" borderId="9" xfId="0" applyFont="1" applyFill="1" applyBorder="1" applyAlignment="1">
      <alignment vertical="center" wrapText="1"/>
    </xf>
    <xf numFmtId="49" fontId="143" fillId="4" borderId="9" xfId="3885" applyNumberFormat="1" applyFont="1" applyBorder="1" applyAlignment="1">
      <alignment vertical="center" wrapText="1"/>
    </xf>
    <xf numFmtId="41" fontId="150" fillId="37" borderId="9" xfId="2725" applyNumberFormat="1" applyFont="1" applyFill="1" applyBorder="1" applyAlignment="1">
      <alignment horizontal="right" vertical="center" wrapText="1"/>
    </xf>
    <xf numFmtId="10" fontId="150" fillId="37" borderId="9" xfId="0" applyNumberFormat="1" applyFont="1" applyFill="1" applyBorder="1" applyAlignment="1">
      <alignment horizontal="right" vertical="center" wrapText="1"/>
    </xf>
    <xf numFmtId="49" fontId="143" fillId="4" borderId="9" xfId="3885" quotePrefix="1" applyNumberFormat="1" applyFont="1" applyBorder="1" applyAlignment="1">
      <alignment vertical="center" wrapText="1"/>
    </xf>
    <xf numFmtId="49" fontId="142" fillId="4" borderId="9" xfId="3885" applyNumberFormat="1" applyFont="1" applyBorder="1" applyAlignment="1">
      <alignment horizontal="left" vertical="center" wrapText="1"/>
    </xf>
    <xf numFmtId="10" fontId="149" fillId="37" borderId="9" xfId="0" applyNumberFormat="1" applyFont="1" applyFill="1" applyBorder="1" applyAlignment="1">
      <alignment horizontal="right" vertical="center" wrapText="1"/>
    </xf>
    <xf numFmtId="49" fontId="142" fillId="4" borderId="9" xfId="3885" quotePrefix="1" applyNumberFormat="1" applyFont="1" applyBorder="1" applyAlignment="1">
      <alignment vertical="center" wrapText="1"/>
    </xf>
    <xf numFmtId="49" fontId="143" fillId="4" borderId="9" xfId="3885" quotePrefix="1" applyNumberFormat="1" applyFont="1" applyBorder="1" applyAlignment="1">
      <alignment horizontal="left" vertical="center" wrapText="1"/>
    </xf>
    <xf numFmtId="0" fontId="151" fillId="4" borderId="9" xfId="3907" applyFont="1" applyBorder="1" applyAlignment="1">
      <alignment horizontal="center" vertical="center" wrapText="1"/>
    </xf>
    <xf numFmtId="0" fontId="151" fillId="4" borderId="9" xfId="3895" applyFont="1" applyBorder="1" applyAlignment="1">
      <alignment vertical="center" wrapText="1"/>
    </xf>
    <xf numFmtId="49" fontId="151" fillId="4" borderId="9" xfId="3888" applyNumberFormat="1" applyFont="1" applyBorder="1" applyAlignment="1">
      <alignment horizontal="left" vertical="center" wrapText="1"/>
    </xf>
    <xf numFmtId="41" fontId="149" fillId="4" borderId="9" xfId="2725" applyNumberFormat="1" applyFont="1" applyBorder="1" applyAlignment="1">
      <alignment horizontal="right" vertical="center" wrapText="1"/>
    </xf>
    <xf numFmtId="10" fontId="149" fillId="0" borderId="9" xfId="0" applyNumberFormat="1" applyFont="1" applyBorder="1" applyAlignment="1">
      <alignment horizontal="right" vertical="center" wrapText="1"/>
    </xf>
    <xf numFmtId="41" fontId="149" fillId="4" borderId="9" xfId="2725" applyNumberFormat="1" applyFont="1" applyFill="1" applyBorder="1" applyAlignment="1">
      <alignment horizontal="right" vertical="center" wrapText="1"/>
    </xf>
    <xf numFmtId="0" fontId="149" fillId="0" borderId="0" xfId="0" applyFont="1" applyAlignment="1">
      <alignment horizontal="center" vertical="center" wrapText="1"/>
    </xf>
    <xf numFmtId="0" fontId="149" fillId="0" borderId="0" xfId="0" applyFont="1" applyAlignment="1">
      <alignment vertical="center" wrapText="1"/>
    </xf>
    <xf numFmtId="167" fontId="149" fillId="0" borderId="0" xfId="0" applyNumberFormat="1" applyFont="1" applyAlignment="1">
      <alignment horizontal="right" vertical="center" wrapText="1"/>
    </xf>
    <xf numFmtId="3" fontId="149" fillId="0" borderId="0" xfId="0" applyNumberFormat="1" applyFont="1" applyAlignment="1">
      <alignment horizontal="right" vertical="center" wrapText="1"/>
    </xf>
    <xf numFmtId="10" fontId="149" fillId="0" borderId="0" xfId="0" applyNumberFormat="1" applyFont="1" applyAlignment="1">
      <alignment horizontal="right" vertical="center" wrapText="1"/>
    </xf>
    <xf numFmtId="0" fontId="149" fillId="3" borderId="0" xfId="0" applyFont="1" applyFill="1" applyAlignment="1">
      <alignment horizontal="center" vertical="center" wrapText="1"/>
    </xf>
    <xf numFmtId="0" fontId="149" fillId="3" borderId="0" xfId="0" applyFont="1" applyFill="1" applyAlignment="1">
      <alignment vertical="center" wrapText="1"/>
    </xf>
    <xf numFmtId="167" fontId="149" fillId="3" borderId="0" xfId="0" applyNumberFormat="1" applyFont="1" applyFill="1" applyAlignment="1">
      <alignment horizontal="right" vertical="center" wrapText="1"/>
    </xf>
    <xf numFmtId="0" fontId="143" fillId="3" borderId="0" xfId="0" applyFont="1" applyFill="1"/>
    <xf numFmtId="219" fontId="143" fillId="3" borderId="0" xfId="0" applyNumberFormat="1" applyFont="1" applyFill="1"/>
    <xf numFmtId="0" fontId="143" fillId="0" borderId="8" xfId="0" applyFont="1" applyBorder="1"/>
    <xf numFmtId="0" fontId="7" fillId="3" borderId="1" xfId="0" applyFont="1" applyFill="1" applyBorder="1" applyAlignment="1"/>
    <xf numFmtId="0" fontId="7" fillId="3" borderId="2" xfId="0" applyFont="1" applyFill="1" applyBorder="1" applyAlignment="1"/>
    <xf numFmtId="15" fontId="8" fillId="3" borderId="0" xfId="0" applyNumberFormat="1" applyFont="1" applyFill="1" applyAlignment="1">
      <alignment horizontal="left" vertical="center" wrapText="1"/>
    </xf>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142" fillId="0" borderId="0" xfId="0" applyFont="1" applyAlignment="1">
      <alignment horizontal="center" wrapText="1"/>
    </xf>
    <xf numFmtId="0" fontId="144" fillId="0" borderId="0" xfId="0" applyFont="1" applyAlignment="1">
      <alignment horizontal="center" vertical="center" wrapText="1"/>
    </xf>
    <xf numFmtId="0" fontId="142" fillId="0" borderId="0" xfId="0" applyFont="1" applyAlignment="1">
      <alignment horizontal="center"/>
    </xf>
    <xf numFmtId="0" fontId="143" fillId="0" borderId="0" xfId="0" applyFont="1" applyAlignment="1">
      <alignment horizontal="center"/>
    </xf>
    <xf numFmtId="0" fontId="143" fillId="0" borderId="0" xfId="0" applyFont="1" applyAlignment="1">
      <alignment horizontal="left" vertical="center" wrapText="1"/>
    </xf>
    <xf numFmtId="0" fontId="143" fillId="0" borderId="0" xfId="0" applyFont="1" applyAlignment="1">
      <alignment horizontal="left"/>
    </xf>
    <xf numFmtId="14" fontId="143" fillId="0" borderId="0" xfId="0" applyNumberFormat="1" applyFont="1" applyAlignment="1">
      <alignment horizontal="center" wrapText="1"/>
    </xf>
    <xf numFmtId="0" fontId="143" fillId="0" borderId="0" xfId="0" applyFont="1" applyAlignment="1">
      <alignment horizontal="left" wrapText="1"/>
    </xf>
    <xf numFmtId="0" fontId="142" fillId="0" borderId="0" xfId="0" applyFont="1" applyAlignment="1">
      <alignment horizontal="left" wrapText="1"/>
    </xf>
    <xf numFmtId="0" fontId="143" fillId="0" borderId="0" xfId="0" applyFont="1" applyAlignment="1">
      <alignment horizontal="left" vertical="top" wrapText="1"/>
    </xf>
    <xf numFmtId="0" fontId="142" fillId="0" borderId="0" xfId="0" applyFont="1" applyAlignment="1">
      <alignment horizontal="right" wrapText="1"/>
    </xf>
    <xf numFmtId="0" fontId="143" fillId="0" borderId="0" xfId="0" applyFont="1" applyAlignment="1">
      <alignment horizontal="right" wrapText="1"/>
    </xf>
    <xf numFmtId="0" fontId="143" fillId="0" borderId="0" xfId="0" applyFont="1" applyAlignment="1">
      <alignment horizontal="center" vertical="center" wrapText="1"/>
    </xf>
    <xf numFmtId="0" fontId="142" fillId="0" borderId="0" xfId="0" applyFont="1" applyAlignment="1">
      <alignment horizontal="left" vertical="top" wrapText="1"/>
    </xf>
    <xf numFmtId="0" fontId="144" fillId="0" borderId="0" xfId="0" applyFont="1" applyAlignment="1">
      <alignment horizontal="left" vertical="top" wrapText="1"/>
    </xf>
    <xf numFmtId="0" fontId="145" fillId="0" borderId="0" xfId="0" applyFont="1" applyAlignment="1">
      <alignment horizontal="left" wrapText="1"/>
    </xf>
    <xf numFmtId="3" fontId="152" fillId="3" borderId="0" xfId="0" applyNumberFormat="1" applyFont="1" applyFill="1" applyAlignment="1">
      <alignment horizontal="center" wrapText="1"/>
    </xf>
    <xf numFmtId="0" fontId="144" fillId="3" borderId="0" xfId="0" applyFont="1" applyFill="1" applyAlignment="1">
      <alignment horizontal="center" wrapText="1"/>
    </xf>
    <xf numFmtId="0" fontId="144" fillId="3" borderId="0" xfId="0" applyFont="1" applyFill="1" applyAlignment="1">
      <alignment horizontal="center"/>
    </xf>
    <xf numFmtId="0" fontId="142" fillId="3" borderId="0" xfId="0" applyFont="1" applyFill="1" applyAlignment="1">
      <alignment horizontal="center" wrapText="1"/>
    </xf>
    <xf numFmtId="0" fontId="142" fillId="3" borderId="0" xfId="0" applyFont="1" applyFill="1" applyAlignment="1">
      <alignment horizontal="center"/>
    </xf>
    <xf numFmtId="0" fontId="148" fillId="3" borderId="0" xfId="0" applyFont="1" applyFill="1" applyAlignment="1">
      <alignment horizontal="left" vertical="center"/>
    </xf>
    <xf numFmtId="0" fontId="145" fillId="3" borderId="0" xfId="0" applyFont="1" applyFill="1" applyAlignment="1">
      <alignment horizontal="left" vertical="center"/>
    </xf>
    <xf numFmtId="0" fontId="145" fillId="0" borderId="0" xfId="0" applyFont="1" applyAlignment="1">
      <alignment horizontal="left" vertical="center"/>
    </xf>
    <xf numFmtId="0" fontId="148" fillId="0" borderId="0" xfId="0" applyFont="1" applyAlignment="1">
      <alignment horizontal="left" vertical="center"/>
    </xf>
    <xf numFmtId="0" fontId="145" fillId="35" borderId="0" xfId="0" applyFont="1" applyFill="1" applyAlignment="1">
      <alignment horizontal="left" vertical="center" wrapText="1"/>
    </xf>
    <xf numFmtId="0" fontId="142" fillId="3" borderId="0" xfId="0" applyFont="1" applyFill="1" applyAlignment="1">
      <alignment horizontal="right" wrapText="1"/>
    </xf>
    <xf numFmtId="0" fontId="144" fillId="3" borderId="0" xfId="0" applyFont="1" applyFill="1" applyAlignment="1">
      <alignment horizontal="right" vertical="center" wrapText="1"/>
    </xf>
    <xf numFmtId="0" fontId="142" fillId="3" borderId="0" xfId="0" applyFont="1" applyFill="1" applyAlignment="1">
      <alignment horizontal="center" vertical="center" wrapText="1"/>
    </xf>
    <xf numFmtId="0" fontId="144" fillId="0" borderId="0" xfId="0" applyFont="1" applyAlignment="1">
      <alignment horizontal="center" wrapText="1"/>
    </xf>
    <xf numFmtId="0" fontId="144" fillId="0" borderId="0" xfId="0" applyFont="1" applyAlignment="1">
      <alignment horizontal="center"/>
    </xf>
    <xf numFmtId="0" fontId="13" fillId="3" borderId="0" xfId="0" applyFont="1" applyFill="1" applyAlignment="1">
      <alignment horizontal="center" wrapText="1"/>
    </xf>
    <xf numFmtId="0" fontId="13" fillId="3" borderId="0" xfId="0" applyFont="1" applyFill="1" applyAlignment="1">
      <alignment horizontal="center"/>
    </xf>
    <xf numFmtId="0" fontId="14" fillId="0" borderId="0" xfId="0" applyFont="1" applyAlignment="1">
      <alignment horizontal="center"/>
    </xf>
    <xf numFmtId="0" fontId="7" fillId="0" borderId="0" xfId="0" applyFont="1" applyAlignment="1">
      <alignment horizont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3" fontId="131" fillId="3" borderId="0" xfId="0" applyNumberFormat="1" applyFont="1" applyFill="1" applyAlignment="1">
      <alignment horizontal="center" wrapText="1"/>
    </xf>
    <xf numFmtId="0" fontId="14" fillId="3" borderId="0" xfId="0" applyFont="1" applyFill="1" applyAlignment="1">
      <alignment horizontal="center" wrapText="1"/>
    </xf>
    <xf numFmtId="0" fontId="14" fillId="3" borderId="0" xfId="0" applyFont="1" applyFill="1" applyAlignment="1">
      <alignment horizontal="center"/>
    </xf>
    <xf numFmtId="0" fontId="128" fillId="3" borderId="0" xfId="0" applyFont="1" applyFill="1" applyAlignment="1">
      <alignment horizontal="left" vertical="center"/>
    </xf>
    <xf numFmtId="0" fontId="8" fillId="3" borderId="0" xfId="0" applyFont="1" applyFill="1" applyAlignment="1">
      <alignment horizontal="left" vertical="center"/>
    </xf>
    <xf numFmtId="0" fontId="126" fillId="0" borderId="0" xfId="0" applyFont="1" applyAlignment="1">
      <alignment horizontal="left" vertical="top" wrapText="1"/>
    </xf>
    <xf numFmtId="0" fontId="122" fillId="3" borderId="0" xfId="0" applyFont="1" applyFill="1" applyAlignment="1">
      <alignment horizontal="right" wrapText="1"/>
    </xf>
    <xf numFmtId="0" fontId="123" fillId="3" borderId="0" xfId="0" applyFont="1" applyFill="1" applyAlignment="1">
      <alignment horizontal="right" vertical="center" wrapText="1"/>
    </xf>
    <xf numFmtId="0" fontId="124" fillId="3" borderId="0" xfId="0" applyFont="1" applyFill="1" applyAlignment="1">
      <alignment horizontal="center" vertical="center" wrapText="1"/>
    </xf>
    <xf numFmtId="0" fontId="123" fillId="0" borderId="0" xfId="0" applyFont="1" applyAlignment="1">
      <alignment horizontal="center" wrapText="1"/>
    </xf>
    <xf numFmtId="0" fontId="123" fillId="0" borderId="0" xfId="0" applyFont="1" applyAlignment="1">
      <alignment horizontal="center"/>
    </xf>
    <xf numFmtId="0" fontId="14" fillId="0" borderId="0" xfId="0" applyFont="1" applyAlignment="1">
      <alignment horizontal="left" vertical="top" wrapText="1"/>
    </xf>
    <xf numFmtId="0" fontId="8" fillId="0" borderId="0" xfId="0" applyFont="1" applyAlignment="1">
      <alignment horizontal="left" wrapText="1"/>
    </xf>
    <xf numFmtId="0" fontId="7" fillId="0" borderId="0" xfId="0" applyFont="1" applyAlignment="1">
      <alignment horizontal="left" wrapText="1"/>
    </xf>
    <xf numFmtId="0" fontId="14" fillId="0" borderId="8" xfId="0" applyFont="1" applyBorder="1" applyAlignment="1">
      <alignment horizontal="left" vertical="center" wrapText="1"/>
    </xf>
    <xf numFmtId="0" fontId="139" fillId="3" borderId="0" xfId="3919" applyFont="1" applyFill="1" applyAlignment="1">
      <alignment horizontal="right" vertical="center" wrapText="1"/>
    </xf>
    <xf numFmtId="0" fontId="140" fillId="3" borderId="0" xfId="3919" applyFont="1" applyFill="1" applyAlignment="1">
      <alignment horizontal="right" vertical="center" wrapText="1"/>
    </xf>
    <xf numFmtId="0" fontId="9" fillId="3" borderId="0" xfId="3920" applyFont="1" applyFill="1" applyAlignment="1">
      <alignment horizontal="center" vertical="center" wrapText="1"/>
    </xf>
    <xf numFmtId="0" fontId="10" fillId="3" borderId="0" xfId="3921" applyFont="1" applyFill="1" applyAlignment="1">
      <alignment horizontal="center" vertical="center"/>
    </xf>
    <xf numFmtId="0" fontId="11" fillId="3" borderId="0" xfId="3919" applyFont="1" applyFill="1" applyAlignment="1">
      <alignment horizontal="left" vertical="top" wrapText="1"/>
    </xf>
    <xf numFmtId="0" fontId="16" fillId="3" borderId="0" xfId="3919" applyFont="1" applyFill="1" applyAlignment="1">
      <alignment horizontal="left" vertical="top" wrapText="1"/>
    </xf>
    <xf numFmtId="0" fontId="8" fillId="3" borderId="0" xfId="3919" applyFont="1" applyFill="1" applyAlignment="1">
      <alignment horizontal="left" vertical="top" wrapText="1"/>
    </xf>
    <xf numFmtId="0" fontId="141" fillId="3" borderId="0" xfId="3919" applyFont="1" applyFill="1" applyAlignment="1">
      <alignment horizontal="left" vertical="top" wrapText="1"/>
    </xf>
    <xf numFmtId="0" fontId="7" fillId="3" borderId="0" xfId="3919" applyFont="1" applyFill="1" applyAlignment="1">
      <alignment horizontal="left" vertical="top" wrapText="1"/>
    </xf>
    <xf numFmtId="0" fontId="15" fillId="3" borderId="0" xfId="3919" applyFont="1" applyFill="1" applyAlignment="1">
      <alignment horizontal="left" vertical="top" wrapText="1"/>
    </xf>
    <xf numFmtId="0" fontId="8" fillId="3" borderId="0" xfId="3919" applyFont="1" applyFill="1" applyAlignment="1">
      <alignment horizontal="left" vertical="top"/>
    </xf>
    <xf numFmtId="4" fontId="8" fillId="3" borderId="0" xfId="3919" quotePrefix="1" applyNumberFormat="1" applyFont="1" applyFill="1" applyAlignment="1">
      <alignment horizontal="left"/>
    </xf>
    <xf numFmtId="4" fontId="8" fillId="3" borderId="0" xfId="3919" applyNumberFormat="1" applyFont="1" applyFill="1" applyAlignment="1">
      <alignment horizontal="left"/>
    </xf>
    <xf numFmtId="167" fontId="14" fillId="2" borderId="12" xfId="3924" applyNumberFormat="1" applyFont="1" applyFill="1" applyBorder="1" applyAlignment="1" applyProtection="1">
      <alignment horizontal="center" vertical="center" wrapText="1"/>
    </xf>
    <xf numFmtId="167" fontId="14" fillId="2" borderId="29" xfId="3924" applyNumberFormat="1" applyFont="1" applyFill="1" applyBorder="1" applyAlignment="1" applyProtection="1">
      <alignment horizontal="center" vertical="center" wrapText="1"/>
    </xf>
    <xf numFmtId="167" fontId="14" fillId="2" borderId="13" xfId="3924" applyNumberFormat="1" applyFont="1" applyFill="1" applyBorder="1" applyAlignment="1" applyProtection="1">
      <alignment horizontal="center" vertical="center" wrapText="1"/>
    </xf>
    <xf numFmtId="167" fontId="14" fillId="2" borderId="15" xfId="3924" applyNumberFormat="1" applyFont="1" applyFill="1" applyBorder="1" applyAlignment="1" applyProtection="1">
      <alignment horizontal="center" vertical="center" wrapText="1"/>
    </xf>
    <xf numFmtId="167" fontId="14" fillId="2" borderId="45" xfId="3924" applyNumberFormat="1" applyFont="1" applyFill="1" applyBorder="1" applyAlignment="1" applyProtection="1">
      <alignment horizontal="center" vertical="center" wrapText="1"/>
    </xf>
    <xf numFmtId="0" fontId="14" fillId="3" borderId="0" xfId="3919" applyFont="1" applyFill="1" applyAlignment="1">
      <alignment horizontal="left" vertical="center"/>
    </xf>
    <xf numFmtId="167" fontId="14" fillId="3" borderId="0" xfId="3923" applyNumberFormat="1" applyFont="1" applyFill="1" applyAlignment="1">
      <alignment horizontal="left" vertical="center"/>
      <protection locked="0"/>
    </xf>
    <xf numFmtId="0" fontId="7" fillId="3" borderId="0" xfId="3919" applyFont="1" applyFill="1" applyAlignment="1">
      <alignment horizontal="left" vertical="center"/>
    </xf>
    <xf numFmtId="167" fontId="7" fillId="3" borderId="0" xfId="3923" applyNumberFormat="1" applyFont="1" applyFill="1" applyAlignment="1">
      <alignment horizontal="left" vertical="center"/>
      <protection locked="0"/>
    </xf>
  </cellXfs>
  <cellStyles count="3928">
    <cellStyle name="_x0001_" xfId="2287" xr:uid="{492AA7B2-6585-4507-93CB-23CCE41E7586}"/>
    <cellStyle name=" 1" xfId="39" xr:uid="{B8C9128A-ACFF-4C02-BD45-819CF7215C0A}"/>
    <cellStyle name=" 1 2" xfId="40" xr:uid="{55F5C434-D593-4F09-8971-DB3B2AE734C3}"/>
    <cellStyle name=" 1 3" xfId="41" xr:uid="{49639A37-E99D-4D1C-9F85-76D4194F8A66}"/>
    <cellStyle name="." xfId="42" xr:uid="{EBC16DB4-B2FF-4146-93E3-E29D86B8D77F}"/>
    <cellStyle name="??" xfId="2288" xr:uid="{1AE76D2E-7238-4C1D-A29F-91B396D47376}"/>
    <cellStyle name="?? [0.00]_ Att. 1- Cover" xfId="2289" xr:uid="{F020BDA1-C6CD-499B-AA58-BF47B440C36E}"/>
    <cellStyle name="?? [0]" xfId="2290" xr:uid="{9037354D-FE79-4449-9705-A5C7373D0E9F}"/>
    <cellStyle name="?? [0] 2" xfId="2291" xr:uid="{8D5B0947-B7CC-47DE-9528-B2646CC05309}"/>
    <cellStyle name="?? 2" xfId="2292" xr:uid="{C9475CF4-8A73-4023-9456-4FAF72D336DA}"/>
    <cellStyle name="?? 3" xfId="2293" xr:uid="{2BFF723A-6224-4135-AD50-A9BA8E6EEF3C}"/>
    <cellStyle name="?? 4" xfId="2294" xr:uid="{BE232988-74F6-4FA2-A48B-DF34E42BD20B}"/>
    <cellStyle name="?? 5" xfId="2295" xr:uid="{CCA02EC3-4213-4FC6-9B28-04EE7E5D1365}"/>
    <cellStyle name="?? 6" xfId="2296" xr:uid="{8EE27190-C6A2-4E45-8E89-2C98818A68EB}"/>
    <cellStyle name="?? 7" xfId="2297" xr:uid="{A78210E3-A0E7-4337-86E5-AE141C550C90}"/>
    <cellStyle name="?_x001d_??%U©÷u&amp;H©÷9_x0008_?_x0009_s_x000a__x0007__x0001__x0001_" xfId="2298" xr:uid="{188E0BCF-F2F2-4189-A135-764E0BA5F072}"/>
    <cellStyle name="???? [0.00]_PRODUCT DETAIL Q1" xfId="2299" xr:uid="{CF109F19-E76B-4B18-8E07-255A711245BC}"/>
    <cellStyle name="????[0]_Sheet1" xfId="2300" xr:uid="{60330B7B-749F-4373-BDB6-46176FB00DF4}"/>
    <cellStyle name="????_PRODUCT DETAIL Q1" xfId="2301" xr:uid="{E8C064AA-DC37-4AEA-B0BE-1D4CE44F3F95}"/>
    <cellStyle name="???[0]_00Q3902REV.1" xfId="2302" xr:uid="{03D06AF1-3DD2-46C7-958E-B107540DB271}"/>
    <cellStyle name="???_???" xfId="2303" xr:uid="{89A88107-FA16-4A60-A997-7A1091BB0A91}"/>
    <cellStyle name="??[0]_BRE" xfId="2304" xr:uid="{6B7B1BA6-FD96-4BFB-9428-52CF7B549725}"/>
    <cellStyle name="??_ ??? ???? " xfId="2305" xr:uid="{CE4BF75E-2AE1-4A98-92A4-7639154B2D08}"/>
    <cellStyle name="??A? [0]_ÿÿÿÿÿÿ_1_¢¬???¢â? " xfId="2306" xr:uid="{F22802F9-3541-4C3B-ABB6-76898C11FB1C}"/>
    <cellStyle name="??A?_ÿÿÿÿÿÿ_1_¢¬???¢â? " xfId="2307" xr:uid="{7EA99272-26DC-4299-8FBB-F7128B1F1AD3}"/>
    <cellStyle name="?¡±¢¥?_?¨ù??¢´¢¥_¢¬???¢â? " xfId="2308" xr:uid="{92AC3F7F-7721-4E40-AFDC-E65A6D6680CC}"/>
    <cellStyle name="?ðÇ%U?&amp;H?_x0008_?s_x000a__x0007__x0001__x0001_" xfId="2309" xr:uid="{A07D70CC-D24B-4FED-93DA-FE86728F15B2}"/>
    <cellStyle name="_13_Tra loi KH ben ngoai" xfId="2310" xr:uid="{86577376-401D-4784-93E3-C614E1376DFD}"/>
    <cellStyle name="_13_Tra loi KH ben ngoai 2" xfId="2311" xr:uid="{34DBE448-DA67-4707-ACDC-C9347F2381EE}"/>
    <cellStyle name="_bang CDKT (Cuong)" xfId="2312" xr:uid="{4A370F06-7C19-446B-B092-B75715509798}"/>
    <cellStyle name="_BAO CAO THUE T09- 2007(h)" xfId="2313" xr:uid="{EC7B1515-ACB8-4F36-9540-E6E9E9B75563}"/>
    <cellStyle name="_Book1" xfId="2314" xr:uid="{8A36D9B1-E960-4C47-9E09-1A48A8672B46}"/>
    <cellStyle name="_KT (2)" xfId="2315" xr:uid="{06F5B59C-6BD3-430B-9F42-7A1E16113A59}"/>
    <cellStyle name="_KT (2)_1" xfId="2316" xr:uid="{506DE78B-6D10-442F-A583-9635EFAD79FD}"/>
    <cellStyle name="_KT (2)_2" xfId="2317" xr:uid="{39E748B2-0B09-47FD-A3D2-4EF838742BC2}"/>
    <cellStyle name="_KT (2)_2_TG-TH" xfId="2318" xr:uid="{2C5161DF-04C7-4AFA-9504-66831B79BC14}"/>
    <cellStyle name="_KT (2)_3" xfId="2319" xr:uid="{D159BB54-094C-43B7-8C1B-629875211714}"/>
    <cellStyle name="_KT (2)_3_TG-TH" xfId="2320" xr:uid="{2F8D58F3-3FFC-4232-BC81-6900B51CF44A}"/>
    <cellStyle name="_KT (2)_4" xfId="2321" xr:uid="{0C9384E3-4205-4D8C-A901-35F29080BB8B}"/>
    <cellStyle name="_KT (2)_4_TG-TH" xfId="2322" xr:uid="{013D9ECD-C58D-4AD3-A77B-2EE1E02A1568}"/>
    <cellStyle name="_KT (2)_5" xfId="2323" xr:uid="{ADD5FF13-98FE-486A-B7B5-4C7CDBBF316B}"/>
    <cellStyle name="_KT (2)_TG-TH" xfId="2324" xr:uid="{1F3C44D6-B965-494A-BE34-38EEEF5320F8}"/>
    <cellStyle name="_KT_TG" xfId="2325" xr:uid="{CC39F0F7-ADB0-4B1C-9BC2-F1FB55D6464D}"/>
    <cellStyle name="_KT_TG_1" xfId="2326" xr:uid="{17774E64-2CDC-4F74-B1C5-929C0CBF8AE8}"/>
    <cellStyle name="_KT_TG_2" xfId="2327" xr:uid="{02694DF6-CCD7-466E-B67D-94204C74EF8B}"/>
    <cellStyle name="_KT_TG_3" xfId="2328" xr:uid="{9935B9ED-A37B-4000-8423-E46534323A03}"/>
    <cellStyle name="_KT_TG_4" xfId="2329" xr:uid="{01A2F2BC-3BBB-4F59-9000-CB4C1A757FF5}"/>
    <cellStyle name="_SO T11" xfId="2330" xr:uid="{D8F4C054-091B-4900-89FF-0DE62F43DD9B}"/>
    <cellStyle name="_TG-TH" xfId="2331" xr:uid="{6A999C86-8D83-4528-8357-3CAC5C64D69F}"/>
    <cellStyle name="_TG-TH_1" xfId="2332" xr:uid="{0C81F739-82F1-4786-A29C-B031CD23B760}"/>
    <cellStyle name="_TG-TH_2" xfId="2333" xr:uid="{30E53D77-4411-4AB1-B310-BCD71C487F05}"/>
    <cellStyle name="_TG-TH_3" xfId="2334" xr:uid="{4F430C9C-420B-4C40-B399-B2A8DB1C05B8}"/>
    <cellStyle name="_TG-TH_4" xfId="2335" xr:uid="{855EAB06-A2ED-470F-9FDD-65B97116309C}"/>
    <cellStyle name="_ÿÿÿÿÿ" xfId="2336" xr:uid="{0FB8DB5D-CEFE-44AA-A410-41FF90DEB577}"/>
    <cellStyle name="»õ±Ò[0]_Sheet1" xfId="2337" xr:uid="{031191C6-CE0C-4A12-8A0E-B972D3BB7C54}"/>
    <cellStyle name="»õ±Ò_Sheet1" xfId="2338" xr:uid="{729914EB-6DEE-418B-A4E0-5C3B5DD26220}"/>
    <cellStyle name="•W€_STDFOR" xfId="2339" xr:uid="{EDF5E018-DF91-4A3C-9C7D-82772E45DB17}"/>
    <cellStyle name="W_MARINE" xfId="2340" xr:uid="{05DFE60B-F8FB-489E-822A-583C74ADD334}"/>
    <cellStyle name="1" xfId="2341" xr:uid="{FBBFD70C-BA53-4636-9FEE-63152BEE0835}"/>
    <cellStyle name="¹éºÐÀ²_      " xfId="2342" xr:uid="{E512A8E8-88D2-47FA-86EE-368B8D215FFC}"/>
    <cellStyle name="2" xfId="2343" xr:uid="{F7B06F65-1FD7-4A29-8908-07E4B9699243}"/>
    <cellStyle name="20" xfId="2344" xr:uid="{EB88BE64-6BE1-4FC9-AEC0-6A797C0D5160}"/>
    <cellStyle name="20% - Accent1 2" xfId="43" xr:uid="{CF1DAB01-D5FB-4260-A668-99E9B7A3BAA3}"/>
    <cellStyle name="20% - Accent2 2" xfId="44" xr:uid="{310B4BD3-59AE-477C-A9A2-D79C735BAF76}"/>
    <cellStyle name="20% - Accent3 2" xfId="45" xr:uid="{97961A07-60F0-4FE6-9AFF-42C4F1FD77F1}"/>
    <cellStyle name="20% - Accent4 2" xfId="46" xr:uid="{62A18B0A-229D-471B-8442-C3F122DDA910}"/>
    <cellStyle name="20% - Accent5 2" xfId="47" xr:uid="{06FD51AA-3BDA-479B-8A30-CBBD08CF0D52}"/>
    <cellStyle name="20% - Accent6 2" xfId="48" xr:uid="{3423032A-F7F0-4988-BFA1-C746CDFA026E}"/>
    <cellStyle name="3" xfId="2345" xr:uid="{25870DDE-905C-42EC-86B3-5CFC5948CC99}"/>
    <cellStyle name="³£¹æ_GZ TV" xfId="2346" xr:uid="{1944399B-243A-4221-A596-23E6BECE7B45}"/>
    <cellStyle name="4" xfId="2347" xr:uid="{37B591BD-FA02-4D9B-B152-BD8AAAF1B144}"/>
    <cellStyle name="40% - Accent1 2" xfId="49" xr:uid="{ACC82A48-36B9-4D20-9256-D9FF93378CD3}"/>
    <cellStyle name="40% - Accent2 2" xfId="50" xr:uid="{1E03ABE1-91C3-464F-A97D-9B3A86DBBAD0}"/>
    <cellStyle name="40% - Accent3 2" xfId="51" xr:uid="{2E5F9FFC-DD04-434D-8F50-D3C8E5427A76}"/>
    <cellStyle name="40% - Accent4 2" xfId="52" xr:uid="{DC63E60D-2FA8-491F-8814-0C0FBC6408C2}"/>
    <cellStyle name="40% - Accent5 2" xfId="53" xr:uid="{0F4058DC-7157-4848-AA65-7A616CCAC93B}"/>
    <cellStyle name="40% - Accent6 2" xfId="54" xr:uid="{26737D4B-79B4-4A86-9EF8-910A0ACE19C6}"/>
    <cellStyle name="60% - Accent1 2" xfId="55" xr:uid="{5E0BC33C-4E08-4287-A7FB-13240C7F7A43}"/>
    <cellStyle name="60% - Accent2 2" xfId="56" xr:uid="{C75ED07C-C0BF-4499-8B9A-82DDB5E68F07}"/>
    <cellStyle name="60% - Accent3 2" xfId="57" xr:uid="{24DDDFAC-0B4B-4100-A062-341653941E90}"/>
    <cellStyle name="60% - Accent4 2" xfId="58" xr:uid="{06F03436-011B-459B-B497-580D855FB26C}"/>
    <cellStyle name="60% - Accent5 2" xfId="59" xr:uid="{0940621D-F05C-4A41-9C4E-A72444141131}"/>
    <cellStyle name="60% - Accent6 2" xfId="60" xr:uid="{4C7C4425-5A29-4F66-87AE-22B2C183CF3C}"/>
    <cellStyle name="Accent1 2" xfId="61" xr:uid="{B525F056-5B38-4E43-9557-6D2F6B4FBF9C}"/>
    <cellStyle name="Accent2 2" xfId="62" xr:uid="{C17F9E9F-05D3-45B2-8148-BC9D36F47140}"/>
    <cellStyle name="Accent3 2" xfId="63" xr:uid="{38054D53-7943-4EF8-91EF-3387CF384356}"/>
    <cellStyle name="Accent4 2" xfId="64" xr:uid="{4B956C49-CD98-4C57-A152-C17EA77CD732}"/>
    <cellStyle name="Accent5 2" xfId="65" xr:uid="{1D257DF4-5AC2-4F26-B100-DB0D66524C60}"/>
    <cellStyle name="Accent6 2" xfId="66" xr:uid="{3A47A225-5399-43B1-9313-5ABC6464E486}"/>
    <cellStyle name="active" xfId="2348" xr:uid="{D0197BD0-77F0-4459-9B7C-42E5D7A5A251}"/>
    <cellStyle name="ÅëÈ­ [0]_      " xfId="2349" xr:uid="{D964AA47-C7AB-4DA3-B6E9-BAAE9DEACA05}"/>
    <cellStyle name="AeE­ [0]_INQUIRY ¿?¾÷AßAø " xfId="2350" xr:uid="{00D148B5-665C-429B-8BC8-E5494B4490F4}"/>
    <cellStyle name="ÅëÈ­ [0]_S" xfId="2351" xr:uid="{0B8271C2-E8B3-49E8-B9FF-926B34803716}"/>
    <cellStyle name="ÅëÈ­_      " xfId="2352" xr:uid="{74CF4868-46A3-4CD8-95B3-98DE01796952}"/>
    <cellStyle name="AeE­_INQUIRY ¿?¾÷AßAø " xfId="2353" xr:uid="{652431FB-E431-4E53-9441-2889CFC8891F}"/>
    <cellStyle name="ÅëÈ­_L601CPT" xfId="2354" xr:uid="{46C5DAF4-4292-406F-BF9C-F4B93C07F729}"/>
    <cellStyle name="args.style" xfId="2355" xr:uid="{86BA8977-9D3E-4520-B345-93B19A7A46C8}"/>
    <cellStyle name="ÄÞ¸¶ [0]_      " xfId="2356" xr:uid="{FF01029E-064C-4BD8-AA17-50B86C508775}"/>
    <cellStyle name="AÞ¸¶ [0]_INQUIRY ¿?¾÷AßAø " xfId="2357" xr:uid="{ADE888CF-2703-4A9F-9B02-98DD90C10134}"/>
    <cellStyle name="ÄÞ¸¶ [0]_L601CPT" xfId="2358" xr:uid="{555C52D1-8A6A-4802-A946-53637DC9AA4B}"/>
    <cellStyle name="ÄÞ¸¶_      " xfId="2359" xr:uid="{588234F2-F836-4186-8B54-86958A00DF71}"/>
    <cellStyle name="AÞ¸¶_INQUIRY ¿?¾÷AßAø " xfId="2360" xr:uid="{4FC76ECF-3459-4FE1-A5F6-898DAB07B25F}"/>
    <cellStyle name="ÄÞ¸¶_L601CPT" xfId="2361" xr:uid="{88CA5900-DD73-4359-88E7-7D23D6FCCECF}"/>
    <cellStyle name="AutoFormat Options" xfId="2362" xr:uid="{5AE992CE-A507-4206-8BFE-F6FC057089CD}"/>
    <cellStyle name="Bad 2" xfId="67" xr:uid="{86016FC3-FA79-488B-A7EE-59C17B463740}"/>
    <cellStyle name="C?AØ_¿?¾÷CoE² " xfId="2363" xr:uid="{45891BE8-B980-4E1A-ADD7-939E21AB948B}"/>
    <cellStyle name="Ç¥ÁØ_      " xfId="2364" xr:uid="{697F87B3-8EAB-4A44-9354-B22B5649D650}"/>
    <cellStyle name="C￥AØ_¿μ¾÷CoE² " xfId="2365" xr:uid="{52304FF9-FAF8-45EA-8646-6B2C96D31BCA}"/>
    <cellStyle name="Ç¥ÁØ_S" xfId="2366" xr:uid="{06CFFD54-ADD5-4E00-9BE4-71EC9CA5ECE6}"/>
    <cellStyle name="Ç§Î»·Ö¸ô[0]_Sheet1" xfId="2367" xr:uid="{74FA5096-82A6-4E45-A220-D95C16FE88DE}"/>
    <cellStyle name="Ç§Î»·Ö¸ô_Sheet1" xfId="2368" xr:uid="{92ABB4EB-42C7-4771-9442-E66E6E6A5157}"/>
    <cellStyle name="C00A" xfId="68" xr:uid="{3D6108CF-04C0-4C66-ADC6-EC3938A449C1}"/>
    <cellStyle name="C00B" xfId="69" xr:uid="{3E987CF6-A9DA-4D3D-9DE0-C09A0A3602F0}"/>
    <cellStyle name="C00L" xfId="70" xr:uid="{C084F9AB-2E06-4FB3-9E58-25AE04979D4C}"/>
    <cellStyle name="C01A" xfId="71" xr:uid="{3EBA1A53-0663-49E6-80AE-66AF09502F1D}"/>
    <cellStyle name="C01B" xfId="72" xr:uid="{9D5AE28B-8E83-4DAD-BB85-DA08CAEFF3A2}"/>
    <cellStyle name="C01H" xfId="73" xr:uid="{8AA3B023-FFBB-4467-8ADA-F7B2B074313B}"/>
    <cellStyle name="C01L" xfId="74" xr:uid="{0476EC6D-262C-4305-AEB2-C67C3E8B66D9}"/>
    <cellStyle name="C02A" xfId="75" xr:uid="{3AFB6682-5A57-4034-B10B-7D4CB04A9FA0}"/>
    <cellStyle name="C02A 2" xfId="76" xr:uid="{E90EF0D0-3D6D-438E-AA31-AD2E971914F0}"/>
    <cellStyle name="C02B" xfId="77" xr:uid="{1FE51377-3279-4273-B7CC-819241B9E5CE}"/>
    <cellStyle name="C02H" xfId="78" xr:uid="{C11E0BB7-51DF-4E9C-8A45-899F47D06E59}"/>
    <cellStyle name="C02L" xfId="79" xr:uid="{20C186B9-7B04-4C13-B292-3534D2D0E473}"/>
    <cellStyle name="C03A" xfId="80" xr:uid="{1CE9B247-ED4B-42D7-9ADD-AA50074C083F}"/>
    <cellStyle name="C03B" xfId="81" xr:uid="{2C7FEEF0-BB58-419C-BD07-C90B169F3028}"/>
    <cellStyle name="C03H" xfId="82" xr:uid="{76D0B4B8-D040-4D32-8914-38C53D2BF121}"/>
    <cellStyle name="C03L" xfId="83" xr:uid="{1D854CCA-23D9-4433-B966-E644F0D7EAEC}"/>
    <cellStyle name="C04A" xfId="84" xr:uid="{4D13DB55-256C-4DBF-94DD-B552D3C7654A}"/>
    <cellStyle name="C04B" xfId="85" xr:uid="{8A7048DB-9D88-47DE-982A-08BB40CF56B3}"/>
    <cellStyle name="C04H" xfId="86" xr:uid="{DE756B54-BDC3-4918-9BB5-83922B1AB4F7}"/>
    <cellStyle name="C04L" xfId="87" xr:uid="{BDC09B01-00A1-42A3-9822-DD2EBE5633F4}"/>
    <cellStyle name="C05A" xfId="88" xr:uid="{8ECD696F-CAC8-4409-BF01-12F05B458031}"/>
    <cellStyle name="C05B" xfId="89" xr:uid="{794FFE88-CF54-4505-9D0A-9BD628C96E46}"/>
    <cellStyle name="C05H" xfId="90" xr:uid="{72C654C6-FB4A-4AAB-9F22-0983928828A5}"/>
    <cellStyle name="C05L" xfId="91" xr:uid="{73C6A3F2-E631-401A-B982-F498359C7A98}"/>
    <cellStyle name="C06A" xfId="92" xr:uid="{413BA804-AA0E-4FCB-B60C-75AD7ADF23D3}"/>
    <cellStyle name="C06B" xfId="93" xr:uid="{B4B90722-F7FB-4116-B512-043018EEF156}"/>
    <cellStyle name="C06H" xfId="94" xr:uid="{B6160218-856A-4BAA-B77E-1CE7CD03CD61}"/>
    <cellStyle name="C06L" xfId="95" xr:uid="{9ACB9A01-E5A3-404C-A872-1CF4AD02DC37}"/>
    <cellStyle name="C07A" xfId="96" xr:uid="{BBBAC3CD-799C-4A8F-ABFB-827405F4B6CC}"/>
    <cellStyle name="C07B" xfId="97" xr:uid="{3E83CDD8-9220-4C53-A939-C3C671E95058}"/>
    <cellStyle name="C07H" xfId="98" xr:uid="{274A6473-6EBB-4C45-B590-64EEE6BEEE87}"/>
    <cellStyle name="C07L" xfId="99" xr:uid="{0B4258BA-DF9E-49F4-8BA6-4C9E2FF0F23B}"/>
    <cellStyle name="Calc Currency (0)" xfId="2369" xr:uid="{A7F6E29D-C2A0-4325-B139-11710E9B8D66}"/>
    <cellStyle name="Calculation 2" xfId="100" xr:uid="{32807849-1AB2-4685-924C-1478340D6CE1}"/>
    <cellStyle name="category" xfId="2370" xr:uid="{B61E9061-1CFD-4B0A-A8AC-A057ED0D6F37}"/>
    <cellStyle name="Cerrency_Sheet2_XANGDAU" xfId="2371" xr:uid="{3647B95C-0790-45DD-8776-8913A7C7FB8A}"/>
    <cellStyle name="Check Cell 2" xfId="101" xr:uid="{7AF06457-A7D7-42F7-9AF1-044D8DFFAA39}"/>
    <cellStyle name="CHUONG" xfId="2372" xr:uid="{377AF49C-D0D0-4FB2-A471-9D44F6B71448}"/>
    <cellStyle name="Comma [0] 2" xfId="2373" xr:uid="{7327DDFD-420C-4D61-93D5-FBFC2904817C}"/>
    <cellStyle name="Comma 10" xfId="30" xr:uid="{609515BA-4785-430F-910D-4AC8EA17C70C}"/>
    <cellStyle name="Comma 10 2" xfId="25" xr:uid="{66EB8F5A-D7A8-4276-B7EE-56600F8A5785}"/>
    <cellStyle name="Comma 10 2 2" xfId="2725" xr:uid="{BFD06584-C753-46FB-9EC4-1F1E41D3DE43}"/>
    <cellStyle name="Comma 10 2 3" xfId="2724" xr:uid="{46F3407A-A67B-41A7-AB2E-91E8CC7A6589}"/>
    <cellStyle name="Comma 10 3" xfId="2726" xr:uid="{55AFB767-2C29-4DD1-8397-594F2A29E3C8}"/>
    <cellStyle name="Comma 10 4" xfId="2727" xr:uid="{1B5CB4D2-0523-4729-88DB-32B4F3C2BE10}"/>
    <cellStyle name="Comma 10 5" xfId="2374" xr:uid="{B7189682-2836-4FFF-B374-3307922F8768}"/>
    <cellStyle name="Comma 10 6" xfId="3884" xr:uid="{0BED073F-4097-4821-B851-17A6642FD96F}"/>
    <cellStyle name="Comma 11" xfId="102" xr:uid="{BB2E0B55-07FF-4C14-8089-328E04073751}"/>
    <cellStyle name="Comma 11 2" xfId="38" xr:uid="{F7C0691B-45AF-4FE1-934C-48F4E2157E24}"/>
    <cellStyle name="Comma 11 3" xfId="2375" xr:uid="{C5F4F652-4C49-4DB2-9E39-4488BF6C37E1}"/>
    <cellStyle name="Comma 12" xfId="31" xr:uid="{522FC9EA-3839-4F05-8EEE-29640033358B}"/>
    <cellStyle name="Comma 12 2" xfId="103" xr:uid="{543E027B-A403-4C08-8C30-782BFF66A49C}"/>
    <cellStyle name="Comma 12 2 2" xfId="104" xr:uid="{4F7EDA4E-A172-4485-9F2F-13B15C96C502}"/>
    <cellStyle name="Comma 12 3" xfId="105" xr:uid="{10C91230-92DA-4C0A-8BBE-FCE97E0A4072}"/>
    <cellStyle name="Comma 13" xfId="106" xr:uid="{BCB9702F-3429-4707-A323-0B13ADE1AF8D}"/>
    <cellStyle name="Comma 13 2" xfId="2728" xr:uid="{4FE364F3-D5C0-4C0D-ADA5-E8F4059D0549}"/>
    <cellStyle name="Comma 13 3" xfId="2376" xr:uid="{AD83641F-CBAB-40D6-8387-8CE79578D321}"/>
    <cellStyle name="Comma 14" xfId="107" xr:uid="{58DE68D3-CA89-4231-B0BB-1E6402E9E48D}"/>
    <cellStyle name="Comma 14 2" xfId="2729" xr:uid="{3BD1D89F-4A69-471D-86E5-0CE3FB60715D}"/>
    <cellStyle name="Comma 14 3" xfId="2377" xr:uid="{77909929-8A22-40C4-8ACC-EB19BB093310}"/>
    <cellStyle name="Comma 15" xfId="108" xr:uid="{60B6C610-0024-44D5-BB87-0E002AB3117A}"/>
    <cellStyle name="Comma 15 2" xfId="2730" xr:uid="{6DC615AE-C7A5-44B3-A8FA-75948D9C200C}"/>
    <cellStyle name="Comma 15 3" xfId="2378" xr:uid="{C5962033-E139-4A79-9F25-85CD57B2730F}"/>
    <cellStyle name="Comma 16" xfId="2379" xr:uid="{38F68B9A-2B9C-4922-8674-DDCDEE64B1BF}"/>
    <cellStyle name="Comma 17" xfId="2380" xr:uid="{D8D87A25-5AB3-410D-A02B-86062A0D7D4F}"/>
    <cellStyle name="Comma 18" xfId="2381" xr:uid="{6B4EB408-046E-4980-B0F0-EA0A7F7DB70B}"/>
    <cellStyle name="Comma 19" xfId="2382" xr:uid="{FFEC917E-A1D7-40B6-AB86-EB6897DA8878}"/>
    <cellStyle name="Comma 2" xfId="5" xr:uid="{00000000-0005-0000-0000-000001000000}"/>
    <cellStyle name="Comma 2 10" xfId="2723" xr:uid="{6579F616-1E83-4BA4-B014-67B5C41C7B98}"/>
    <cellStyle name="Comma 2 11" xfId="2383" xr:uid="{1686584F-6B96-47FC-9EBC-9520C99E5FC6}"/>
    <cellStyle name="Comma 2 12" xfId="26" xr:uid="{4FDFF8E9-5672-4227-AE0D-EDC75E1DB58C}"/>
    <cellStyle name="Comma 2 13" xfId="3897" xr:uid="{BDCAF606-0911-4657-96EE-A8F08AF02680}"/>
    <cellStyle name="Comma 2 2" xfId="29" xr:uid="{E0F478CB-DEC5-449C-803C-94C33975D5C4}"/>
    <cellStyle name="Comma 2 2 2" xfId="109" xr:uid="{D6909AE4-B5AB-4D67-9C72-AEE50DA0A3FA}"/>
    <cellStyle name="Comma 2 2 2 2" xfId="110" xr:uid="{E00112F7-E3BC-465B-885E-01055EEDE4BF}"/>
    <cellStyle name="Comma 2 2 2 3" xfId="111" xr:uid="{F388C49C-FE49-4526-992A-444CF1E0D668}"/>
    <cellStyle name="Comma 2 2 2 3 2" xfId="112" xr:uid="{3442FEC0-A331-4C3B-BF1A-646E223F6CA9}"/>
    <cellStyle name="Comma 2 2 2 3 2 2" xfId="113" xr:uid="{9EB917CD-AC8F-4167-A267-0F0A545E8B7A}"/>
    <cellStyle name="Comma 2 2 2 3 2 3" xfId="2733" xr:uid="{A4A0725F-1DDC-457C-B1D5-DB49F7BEA28A}"/>
    <cellStyle name="Comma 2 2 2 3 3" xfId="114" xr:uid="{CFA0EBFA-E0C9-4016-B287-460CBE4C399E}"/>
    <cellStyle name="Comma 2 2 2 3 4" xfId="2732" xr:uid="{403F919D-5213-4ED5-A1B2-940D1434E17A}"/>
    <cellStyle name="Comma 2 2 2 4" xfId="115" xr:uid="{B9D5A967-8C84-4685-9B59-889E6E8F896A}"/>
    <cellStyle name="Comma 2 2 2 4 2" xfId="116" xr:uid="{A6B74893-7F4C-46CA-BE49-BE37A1D55B78}"/>
    <cellStyle name="Comma 2 2 2 4 2 2" xfId="117" xr:uid="{215A315D-48BC-4CC7-9298-5D277CE80F3B}"/>
    <cellStyle name="Comma 2 2 2 4 2 3" xfId="2735" xr:uid="{3A47012E-E17A-4DB9-90C7-A4FAC333805A}"/>
    <cellStyle name="Comma 2 2 2 4 3" xfId="118" xr:uid="{4F9CD4AD-AA2B-42F0-BDA3-B7A40C3AAC2C}"/>
    <cellStyle name="Comma 2 2 2 4 4" xfId="2734" xr:uid="{52112590-2DC8-4EF2-BD67-872F4AADC4DF}"/>
    <cellStyle name="Comma 2 2 2 5" xfId="119" xr:uid="{E4BD780A-91D2-4867-AB65-4B1BEEC11DB7}"/>
    <cellStyle name="Comma 2 2 2 5 2" xfId="120" xr:uid="{770FFA33-B150-47AB-93BA-9AA902577CCE}"/>
    <cellStyle name="Comma 2 2 2 5 3" xfId="2736" xr:uid="{FA3C47EF-C2CA-4F81-8A4C-D57178E57DB6}"/>
    <cellStyle name="Comma 2 2 2 6" xfId="121" xr:uid="{F13F4447-3707-49A2-960B-AA27B20E809C}"/>
    <cellStyle name="Comma 2 2 2 7" xfId="2731" xr:uid="{D18C8A22-8F84-485A-9F58-5CEA17C014BA}"/>
    <cellStyle name="Comma 2 2 3" xfId="122" xr:uid="{9DCD1871-568C-463E-92BC-E18AB6CE1A51}"/>
    <cellStyle name="Comma 2 2 3 2" xfId="123" xr:uid="{EA4DB20E-2F6E-4F65-9BD6-265CCCB1C954}"/>
    <cellStyle name="Comma 2 2 3 2 2" xfId="124" xr:uid="{C0A4A3A7-726C-44A6-BFBD-3253148D8318}"/>
    <cellStyle name="Comma 2 2 3 2 2 2" xfId="125" xr:uid="{67872230-5BBF-45EF-B1AB-C00521B8A7F0}"/>
    <cellStyle name="Comma 2 2 3 2 2 2 2" xfId="126" xr:uid="{8AEF197B-4646-4EDE-86AE-74BFA51455B5}"/>
    <cellStyle name="Comma 2 2 3 2 2 2 3" xfId="2739" xr:uid="{C129CB8D-BB92-44B5-94D6-484BBAA51406}"/>
    <cellStyle name="Comma 2 2 3 2 2 3" xfId="127" xr:uid="{D3102C1F-AD97-4D6F-9379-6F2548E5F956}"/>
    <cellStyle name="Comma 2 2 3 2 2 4" xfId="2738" xr:uid="{3A22D3E4-8D2E-4449-A7CF-40EEEC2BC0D3}"/>
    <cellStyle name="Comma 2 2 3 2 3" xfId="128" xr:uid="{605A1762-2868-480E-9ECE-37D160D8924E}"/>
    <cellStyle name="Comma 2 2 3 2 3 2" xfId="129" xr:uid="{6A43CFE7-8566-4EA3-BB25-664FC0F4878E}"/>
    <cellStyle name="Comma 2 2 3 2 3 2 2" xfId="130" xr:uid="{AC6BCF06-EF08-4A5B-ABAF-3F6D82D9038F}"/>
    <cellStyle name="Comma 2 2 3 2 3 2 3" xfId="2741" xr:uid="{6C804864-01B4-4866-BBE1-01CFB83FEA06}"/>
    <cellStyle name="Comma 2 2 3 2 3 3" xfId="131" xr:uid="{6EF57290-B918-4D35-BAD8-C9352A7903C8}"/>
    <cellStyle name="Comma 2 2 3 2 3 4" xfId="2740" xr:uid="{0D9E8D55-9B15-40A8-9323-EF5632068456}"/>
    <cellStyle name="Comma 2 2 3 2 4" xfId="132" xr:uid="{F38A1923-EDB8-4124-A624-2CF561301B99}"/>
    <cellStyle name="Comma 2 2 3 2 4 2" xfId="133" xr:uid="{300C2722-0F9A-459C-A303-D5111BB70088}"/>
    <cellStyle name="Comma 2 2 3 2 4 3" xfId="2742" xr:uid="{232387FC-CB05-457D-BDD7-F20AA138FFCB}"/>
    <cellStyle name="Comma 2 2 3 2 5" xfId="134" xr:uid="{386F6BF6-CE2C-43B4-A1FE-42E8413A404D}"/>
    <cellStyle name="Comma 2 2 3 2 6" xfId="2737" xr:uid="{58D2D5F1-710E-4E45-9810-D256C395F77F}"/>
    <cellStyle name="Comma 2 2 3 3" xfId="135" xr:uid="{699AAA57-97F1-44E6-8136-C5B349A9C39F}"/>
    <cellStyle name="Comma 2 2 4" xfId="136" xr:uid="{ABF8F309-8F59-434D-9FCB-23E75491FC31}"/>
    <cellStyle name="Comma 2 2 5" xfId="137" xr:uid="{5AAAED78-24B1-4479-9DA9-4B61F7AC7503}"/>
    <cellStyle name="Comma 2 2 5 2" xfId="138" xr:uid="{6DDB23DF-9DD0-4A26-B2E3-329162DAE0F0}"/>
    <cellStyle name="Comma 2 2 5 2 2" xfId="139" xr:uid="{EA623D87-1C76-4724-A905-F02A6BC48B2C}"/>
    <cellStyle name="Comma 2 2 5 2 3" xfId="2744" xr:uid="{B3C56F2D-6725-47ED-A7B0-80DA78EAFDBB}"/>
    <cellStyle name="Comma 2 2 5 3" xfId="140" xr:uid="{C2CDF1F0-E425-4C23-B5E2-651AD1490D90}"/>
    <cellStyle name="Comma 2 2 5 3 2" xfId="2745" xr:uid="{F3D57CCA-7FB6-4145-A31A-73041F98A5B8}"/>
    <cellStyle name="Comma 2 2 5 4" xfId="2743" xr:uid="{C0A25B7C-03BF-4501-AC53-70AB85CF4FBE}"/>
    <cellStyle name="Comma 2 2 6" xfId="141" xr:uid="{CEA2308E-3DDF-40FC-BB91-8898ED020C4F}"/>
    <cellStyle name="Comma 2 2 6 2" xfId="142" xr:uid="{9093CE89-DAF2-458E-BE87-15E37688B286}"/>
    <cellStyle name="Comma 2 2 6 2 2" xfId="143" xr:uid="{42B2BE05-8984-4D77-AC43-0B7DA4D76153}"/>
    <cellStyle name="Comma 2 2 6 2 3" xfId="2747" xr:uid="{710610C8-C1BA-412F-8B49-AC416F547454}"/>
    <cellStyle name="Comma 2 2 6 3" xfId="144" xr:uid="{D565D39F-FF5E-478D-BA57-A916C227A0F8}"/>
    <cellStyle name="Comma 2 2 6 4" xfId="2746" xr:uid="{1575EC4C-2744-4F9D-AEE6-9F8F4BBB526D}"/>
    <cellStyle name="Comma 2 2 7" xfId="145" xr:uid="{56113053-B415-430A-992E-C4102F2AD0F2}"/>
    <cellStyle name="Comma 2 2 7 2" xfId="146" xr:uid="{8EDF5BFF-AFB3-4B3B-BB07-D253358DD4CB}"/>
    <cellStyle name="Comma 2 2 7 2 2" xfId="2749" xr:uid="{51D42E46-4F05-44E7-A000-127D3C11402B}"/>
    <cellStyle name="Comma 2 2 7 3" xfId="2748" xr:uid="{1D44590F-E249-487E-BDEB-7D37FFA64D64}"/>
    <cellStyle name="Comma 2 2 8" xfId="147" xr:uid="{1C97E03C-246E-44A0-AE00-9E264C66ED5D}"/>
    <cellStyle name="Comma 2 2 9" xfId="2721" xr:uid="{25055485-9256-4120-A7B0-3F9513856182}"/>
    <cellStyle name="Comma 2 3" xfId="148" xr:uid="{6076B6C0-BF50-43BA-9D5E-BD66613735C5}"/>
    <cellStyle name="Comma 2 3 2" xfId="149" xr:uid="{210AB0F0-3132-4513-B8FB-FED863200DD9}"/>
    <cellStyle name="Comma 2 3 2 2" xfId="150" xr:uid="{94FB851A-2803-49D2-BD57-C16D65648404}"/>
    <cellStyle name="Comma 2 3 2 2 2" xfId="151" xr:uid="{97A7A19A-BBA4-485E-9DE1-97C3DC0AC84B}"/>
    <cellStyle name="Comma 2 3 2 2 2 2" xfId="152" xr:uid="{38D82EB8-9A53-430D-B7CE-D9BE9442F26E}"/>
    <cellStyle name="Comma 2 3 2 2 2 3" xfId="2753" xr:uid="{6137AEA8-5EC6-4C11-9347-DCA7B4DCF3DB}"/>
    <cellStyle name="Comma 2 3 2 2 3" xfId="153" xr:uid="{03B90BBE-4FF9-4800-A93B-A8ACCF959F6C}"/>
    <cellStyle name="Comma 2 3 2 2 4" xfId="2752" xr:uid="{9F67AAF9-73B9-4D5F-A39B-D20CDC1A32FB}"/>
    <cellStyle name="Comma 2 3 2 3" xfId="154" xr:uid="{91432334-39AE-41D5-8EAF-82502602BC09}"/>
    <cellStyle name="Comma 2 3 2 3 2" xfId="155" xr:uid="{65F2383F-EA8D-4278-AFDC-CCCA70BCB589}"/>
    <cellStyle name="Comma 2 3 2 3 2 2" xfId="156" xr:uid="{5EE0DC9A-EE92-4259-86B7-BF6AC033035F}"/>
    <cellStyle name="Comma 2 3 2 3 2 3" xfId="2755" xr:uid="{76F088FA-C1D3-4505-8ED0-2A3A2CF4ECB3}"/>
    <cellStyle name="Comma 2 3 2 3 3" xfId="157" xr:uid="{AF521D90-BC8B-4EC2-99F5-CA5B357741EF}"/>
    <cellStyle name="Comma 2 3 2 3 4" xfId="2754" xr:uid="{9C121EB7-8C42-4ECD-860E-5F4AA3431B3B}"/>
    <cellStyle name="Comma 2 3 2 4" xfId="158" xr:uid="{D6A74BF7-6BE8-4107-B52A-0AC68B19D010}"/>
    <cellStyle name="Comma 2 3 2 4 2" xfId="159" xr:uid="{41DCA390-01DF-47F0-9685-74763F37BB75}"/>
    <cellStyle name="Comma 2 3 2 4 3" xfId="2756" xr:uid="{87F9F5CE-A382-4FFF-B851-C943030711FA}"/>
    <cellStyle name="Comma 2 3 2 5" xfId="160" xr:uid="{2428CDAA-1684-4DAD-9658-9FB57394BCB3}"/>
    <cellStyle name="Comma 2 3 2 6" xfId="2751" xr:uid="{694B6AAB-83AF-4120-B214-E0731E3CF387}"/>
    <cellStyle name="Comma 2 3 3" xfId="36" xr:uid="{759D573B-74A2-4427-B0BC-0560CC7ACBCE}"/>
    <cellStyle name="Comma 2 3 3 2" xfId="161" xr:uid="{FBDB4810-6880-4D03-8F58-48F706966EBA}"/>
    <cellStyle name="Comma 2 3 4" xfId="162" xr:uid="{9B956F1A-893E-42B8-B0BD-FD23F2439220}"/>
    <cellStyle name="Comma 2 3 4 2" xfId="163" xr:uid="{C644E020-E66D-49E3-9EE3-0D266B4FDCC9}"/>
    <cellStyle name="Comma 2 3 4 2 2" xfId="164" xr:uid="{536C923C-4253-407D-A042-114102AD0046}"/>
    <cellStyle name="Comma 2 3 4 2 3" xfId="2758" xr:uid="{2C0C8D48-2CF4-435C-AD32-A19599CBCFE6}"/>
    <cellStyle name="Comma 2 3 4 3" xfId="165" xr:uid="{7DC179E9-E027-4338-B899-6D6C25EB057F}"/>
    <cellStyle name="Comma 2 3 4 4" xfId="2757" xr:uid="{7D71F60B-D88C-4FDD-BBF0-A221CD370312}"/>
    <cellStyle name="Comma 2 3 5" xfId="166" xr:uid="{EF0CB079-6151-4A62-A86F-2BCFD75E5A66}"/>
    <cellStyle name="Comma 2 3 5 2" xfId="167" xr:uid="{F6198622-C81B-4564-BFA8-C67D039CDD00}"/>
    <cellStyle name="Comma 2 3 5 2 2" xfId="168" xr:uid="{D5A35BAD-AF37-424F-AF0D-C036A92F9996}"/>
    <cellStyle name="Comma 2 3 5 2 3" xfId="2760" xr:uid="{FA9784F5-C8DB-4CEF-952E-13F37B748D1C}"/>
    <cellStyle name="Comma 2 3 5 3" xfId="169" xr:uid="{1EDE148A-EFB5-415A-BE17-1383E51E0FCF}"/>
    <cellStyle name="Comma 2 3 5 4" xfId="2759" xr:uid="{9ADC2F8C-8224-4A65-859F-B7278AA79E4C}"/>
    <cellStyle name="Comma 2 3 6" xfId="170" xr:uid="{5714F0CE-2ECF-435D-8667-178069A01FB2}"/>
    <cellStyle name="Comma 2 3 6 2" xfId="171" xr:uid="{E8ABE820-8915-4231-8B55-9721B0452303}"/>
    <cellStyle name="Comma 2 3 6 2 2" xfId="2762" xr:uid="{1F13BD66-C546-46AE-890C-C926F348CA79}"/>
    <cellStyle name="Comma 2 3 6 3" xfId="2761" xr:uid="{551FB265-61B1-4765-9C45-67D563EBBA7F}"/>
    <cellStyle name="Comma 2 3 7" xfId="172" xr:uid="{9445C556-36F3-4056-83FD-D3BC619CDBE3}"/>
    <cellStyle name="Comma 2 3 7 2" xfId="2763" xr:uid="{D60B0A42-2D7A-4B10-9891-2DAA887156B8}"/>
    <cellStyle name="Comma 2 3 8" xfId="2750" xr:uid="{E5FFE8EF-F783-4796-90CC-8001A973371C}"/>
    <cellStyle name="Comma 2 4" xfId="173" xr:uid="{DAB5C8B4-0099-45E7-8DD3-554E9F14920D}"/>
    <cellStyle name="Comma 2 4 2" xfId="174" xr:uid="{2D8CDE66-1943-4B23-84F0-DB86EE3400B4}"/>
    <cellStyle name="Comma 2 4 2 2" xfId="175" xr:uid="{7BC8AE75-84FB-4AC9-B3DE-026E150F5B01}"/>
    <cellStyle name="Comma 2 4 2 2 2" xfId="176" xr:uid="{875BC9AE-D249-4CF2-BC3E-8475441D4BC2}"/>
    <cellStyle name="Comma 2 4 2 2 3" xfId="2766" xr:uid="{F031D5C1-3311-4273-B51D-5DC97618E5BD}"/>
    <cellStyle name="Comma 2 4 2 3" xfId="177" xr:uid="{32EFA12A-33B9-436F-9CA0-FDF549BB4392}"/>
    <cellStyle name="Comma 2 4 2 4" xfId="2765" xr:uid="{6820D140-8F17-4A44-AD6F-57DDE97D99A3}"/>
    <cellStyle name="Comma 2 4 3" xfId="178" xr:uid="{CDE6DF30-7383-47DD-9F73-1D5F6CD8F28F}"/>
    <cellStyle name="Comma 2 4 3 2" xfId="179" xr:uid="{B5472C3C-C56F-40B2-9BF5-9244EB5EB3C8}"/>
    <cellStyle name="Comma 2 4 3 2 2" xfId="180" xr:uid="{14B4DD32-21C1-4BF0-A0B1-12DEAD034525}"/>
    <cellStyle name="Comma 2 4 3 2 3" xfId="2768" xr:uid="{70977982-D0C6-44B1-B121-A74BDDD1A1CB}"/>
    <cellStyle name="Comma 2 4 3 3" xfId="181" xr:uid="{40E05758-51A1-47E7-BC02-8EF484529F3D}"/>
    <cellStyle name="Comma 2 4 3 4" xfId="2767" xr:uid="{2DB4D727-3C05-450C-BA13-96B609246283}"/>
    <cellStyle name="Comma 2 4 4" xfId="182" xr:uid="{E62505B1-35CC-49BB-BF08-5348E0A0B689}"/>
    <cellStyle name="Comma 2 4 4 2" xfId="183" xr:uid="{77B8B810-E1E0-4E6E-84E8-35A0BC6C12C4}"/>
    <cellStyle name="Comma 2 4 4 3" xfId="2769" xr:uid="{BD50A8C1-EA6C-4954-9D9B-4D86E7407B96}"/>
    <cellStyle name="Comma 2 4 5" xfId="184" xr:uid="{AC3C53DC-7A95-4701-8909-2B21A49C55BC}"/>
    <cellStyle name="Comma 2 4 6" xfId="2764" xr:uid="{FD5C404E-7D9C-47B9-9338-B5B5A149BD07}"/>
    <cellStyle name="Comma 2 5" xfId="185" xr:uid="{E6E65BE7-C10B-4837-AA40-09FCD8F7C26B}"/>
    <cellStyle name="Comma 2 5 2" xfId="186" xr:uid="{A789CD2E-C976-4B33-B6C2-2B1F884355DB}"/>
    <cellStyle name="Comma 2 6" xfId="187" xr:uid="{F49CC991-CC0A-4C1A-8D99-636350E08CA6}"/>
    <cellStyle name="Comma 2 6 2" xfId="188" xr:uid="{CDA52A38-0A56-4B80-8483-5474F47F3BFB}"/>
    <cellStyle name="Comma 2 6 2 2" xfId="189" xr:uid="{F28177D9-60AD-4F31-97B8-1F634BB291A9}"/>
    <cellStyle name="Comma 2 6 2 3" xfId="2771" xr:uid="{69FCBB2B-F2FB-48A7-AF72-2E4942C8BF75}"/>
    <cellStyle name="Comma 2 6 3" xfId="190" xr:uid="{0BE005CF-F9F2-4ED5-9720-1DDC16580A6D}"/>
    <cellStyle name="Comma 2 6 3 2" xfId="2772" xr:uid="{FAAD3820-4F10-459C-BD81-0635A050853F}"/>
    <cellStyle name="Comma 2 6 4" xfId="2770" xr:uid="{12A74E5C-462E-4B4D-B1B6-FCC06518AE3E}"/>
    <cellStyle name="Comma 2 7" xfId="191" xr:uid="{01630CD6-3659-4A6D-BD3E-2EC9C51D45FD}"/>
    <cellStyle name="Comma 2 7 2" xfId="192" xr:uid="{0F9D53BC-5A4E-4E37-BC2B-06CE416D51E0}"/>
    <cellStyle name="Comma 2 7 2 2" xfId="193" xr:uid="{CFBBEE05-07C9-4202-B88D-0296AE693CA0}"/>
    <cellStyle name="Comma 2 7 2 3" xfId="2774" xr:uid="{49D3B15F-A3AD-4E83-B7EC-476BC70BE24C}"/>
    <cellStyle name="Comma 2 7 3" xfId="194" xr:uid="{89CE4E7B-350B-4ED4-8576-FE23CEB08841}"/>
    <cellStyle name="Comma 2 7 4" xfId="2773" xr:uid="{739C8715-B21E-45F5-B30C-A962A725BCAC}"/>
    <cellStyle name="Comma 2 8" xfId="2775" xr:uid="{66B22527-07DF-4B4C-947B-7B8BF0A5809C}"/>
    <cellStyle name="Comma 2 8 2" xfId="2776" xr:uid="{92114E5F-4943-4978-B8C5-0BE19EAFFF7D}"/>
    <cellStyle name="Comma 2 9" xfId="2281" xr:uid="{2B8AB011-3162-47A6-A505-BFD00802F2AA}"/>
    <cellStyle name="Comma 2 9 2" xfId="2777" xr:uid="{3EE3D29B-6620-4625-8224-41A90F8F91BC}"/>
    <cellStyle name="Comma 20" xfId="32" xr:uid="{31809003-2BD7-4BB5-A07E-606DF88D48AE}"/>
    <cellStyle name="Comma 21" xfId="2284" xr:uid="{35476DAA-3456-4387-A031-57E8BF803274}"/>
    <cellStyle name="Comma 22" xfId="3886" xr:uid="{7F3D83C0-C807-4C87-BAC8-60BBB1A774FE}"/>
    <cellStyle name="Comma 23" xfId="3898" xr:uid="{FEE72A06-A83D-4D9E-BD57-EB0117BF6253}"/>
    <cellStyle name="Comma 24" xfId="3908" xr:uid="{7E28C451-5F76-4342-9576-E966661C6F1A}"/>
    <cellStyle name="Comma 25" xfId="3889" xr:uid="{EC39AF9B-E025-43A6-B831-F36E0B0CD2E3}"/>
    <cellStyle name="Comma 3" xfId="7" xr:uid="{00000000-0005-0000-0000-000002000000}"/>
    <cellStyle name="Comma 3 2" xfId="196" xr:uid="{77A0A735-7E59-43A8-BDB9-3C29FC1C2B32}"/>
    <cellStyle name="Comma 3 2 2" xfId="2384" xr:uid="{D54B3701-D5CC-4736-877B-6A33EF761EAA}"/>
    <cellStyle name="Comma 3 3" xfId="197" xr:uid="{1444D94A-E5EC-4A8B-A9FE-B3190F07CB28}"/>
    <cellStyle name="Comma 3 3 2" xfId="198" xr:uid="{67DFB7B6-4DFB-4B2D-87B4-660D312664EC}"/>
    <cellStyle name="Comma 3 3 2 2" xfId="199" xr:uid="{C34E3F82-8827-45DC-9C36-903F80E6FEAE}"/>
    <cellStyle name="Comma 3 3 3" xfId="200" xr:uid="{DB700ED9-ACB5-4F6C-9B11-F7A23F06BA71}"/>
    <cellStyle name="Comma 3 4" xfId="201" xr:uid="{9A28BAA3-48DD-4776-AD95-1797B98053A3}"/>
    <cellStyle name="Comma 3 4 2" xfId="202" xr:uid="{0DA58CA2-503E-4156-B45B-281D93071A45}"/>
    <cellStyle name="Comma 3 5" xfId="203" xr:uid="{C582358C-2492-4FFB-8358-BD7683BEA964}"/>
    <cellStyle name="Comma 3 6" xfId="195" xr:uid="{CBCBE0DA-A6C0-48EE-9A49-CBA895B22686}"/>
    <cellStyle name="Comma 3 7" xfId="3899" xr:uid="{23C39710-20DB-4865-9EF6-AA43DB8AA6BB}"/>
    <cellStyle name="Comma 3 8" xfId="3890" xr:uid="{2A58D99D-57D4-490B-B2A0-3CDAD48466C9}"/>
    <cellStyle name="Comma 4" xfId="12" xr:uid="{00000000-0005-0000-0000-000003000000}"/>
    <cellStyle name="Comma 4 2" xfId="21" xr:uid="{00000000-0005-0000-0000-000004000000}"/>
    <cellStyle name="Comma 4 2 2" xfId="3924" xr:uid="{BD0DCBF7-C281-485B-A7C0-AA70722DEA6D}"/>
    <cellStyle name="Comma 4 3" xfId="205" xr:uid="{EE7F78C4-8405-4A30-ACA9-486E73EE7556}"/>
    <cellStyle name="Comma 4 3 2" xfId="206" xr:uid="{F5949617-A6DE-4D42-9EC9-48618ED92887}"/>
    <cellStyle name="Comma 4 3 2 2" xfId="207" xr:uid="{19B8036A-F7AD-42D8-AE7F-32437B0399E5}"/>
    <cellStyle name="Comma 4 3 3" xfId="208" xr:uid="{670826C1-C5C1-4715-9C34-912B45D09E30}"/>
    <cellStyle name="Comma 4 4" xfId="209" xr:uid="{B3F7B15B-CEF9-45C7-B05D-E8DB4B07119B}"/>
    <cellStyle name="Comma 4 4 2" xfId="210" xr:uid="{B93B714B-BF4E-4266-BA7B-9FCA858D3CD1}"/>
    <cellStyle name="Comma 4 5" xfId="211" xr:uid="{449C5081-D30B-4733-83B8-997D589FBC83}"/>
    <cellStyle name="Comma 4 6" xfId="2385" xr:uid="{EF2B5284-81A4-4D1F-871D-8136B48716FC}"/>
    <cellStyle name="Comma 4 7" xfId="204" xr:uid="{D2A10584-6428-42A4-BDC1-3B1F5E599976}"/>
    <cellStyle name="Comma 4 8" xfId="3902" xr:uid="{B58864DD-41F2-4558-8E5C-79B34522E0FF}"/>
    <cellStyle name="Comma 4 9" xfId="3893" xr:uid="{49421197-DB59-40B3-B813-1C7CAD4CCB79}"/>
    <cellStyle name="Comma 5" xfId="20" xr:uid="{00000000-0005-0000-0000-000005000000}"/>
    <cellStyle name="Comma 5 2" xfId="213" xr:uid="{EC830409-905C-4402-95DE-6DDE81E0EA28}"/>
    <cellStyle name="Comma 5 2 2" xfId="214" xr:uid="{1C42BA53-990C-4873-AC04-1B2E1C98C213}"/>
    <cellStyle name="Comma 5 2 2 2" xfId="215" xr:uid="{2F0F6BE6-4DEC-4648-84AA-A99822CD55D5}"/>
    <cellStyle name="Comma 5 2 2 2 2" xfId="216" xr:uid="{C45CBCBC-8388-489C-937E-30E789668DA8}"/>
    <cellStyle name="Comma 5 2 2 2 2 2" xfId="217" xr:uid="{07C50454-F93B-4D77-A2FF-030E4730671D}"/>
    <cellStyle name="Comma 5 2 2 2 2 3" xfId="2781" xr:uid="{0FFF3538-84F9-4AF7-9475-D0E996CEBB70}"/>
    <cellStyle name="Comma 5 2 2 2 3" xfId="218" xr:uid="{5205E0DA-FAAA-4622-8083-98499D3156D5}"/>
    <cellStyle name="Comma 5 2 2 2 4" xfId="2780" xr:uid="{72E02400-A037-479B-ABD7-66337911EABE}"/>
    <cellStyle name="Comma 5 2 2 3" xfId="219" xr:uid="{B6BFAE5E-0EC3-44A2-8845-75FC662ECC31}"/>
    <cellStyle name="Comma 5 2 2 3 2" xfId="220" xr:uid="{26E41B08-E33D-4610-B9BD-CDAF1FB28F70}"/>
    <cellStyle name="Comma 5 2 2 3 2 2" xfId="221" xr:uid="{B9EABA8D-1616-47DE-9E3D-47DA049C853B}"/>
    <cellStyle name="Comma 5 2 2 3 2 3" xfId="2783" xr:uid="{C280DB20-A491-43E5-9F3C-051BF0220A23}"/>
    <cellStyle name="Comma 5 2 2 3 3" xfId="222" xr:uid="{4CCB1739-8F73-4EFC-8E81-C142A7B5B5EE}"/>
    <cellStyle name="Comma 5 2 2 3 4" xfId="2782" xr:uid="{C5CCA6F7-373B-4880-B75F-5833ECFB8492}"/>
    <cellStyle name="Comma 5 2 2 4" xfId="223" xr:uid="{B8B01152-6F57-4D9E-90EA-19F2F4E7AFFD}"/>
    <cellStyle name="Comma 5 2 2 4 2" xfId="224" xr:uid="{1F056477-455D-4C72-89AC-C3C0CB3970B4}"/>
    <cellStyle name="Comma 5 2 2 4 3" xfId="2784" xr:uid="{E0EF5EC4-3F1A-4A7D-A4C1-311E836DA636}"/>
    <cellStyle name="Comma 5 2 2 5" xfId="225" xr:uid="{63CBAA0C-4D1B-471F-8985-89D6ECFD5FDA}"/>
    <cellStyle name="Comma 5 2 2 6" xfId="2779" xr:uid="{CB6690E7-CAF9-4862-B321-1D62CE5EEC50}"/>
    <cellStyle name="Comma 5 2 3" xfId="226" xr:uid="{E40B689B-5DD9-45BB-B7BA-0FEF08305183}"/>
    <cellStyle name="Comma 5 2 3 2" xfId="227" xr:uid="{94A2C9A4-121C-4769-9B06-3F66B88097E6}"/>
    <cellStyle name="Comma 5 2 3 2 2" xfId="228" xr:uid="{E38FBE3B-7A7F-4630-8C23-48F49A0A5EB0}"/>
    <cellStyle name="Comma 5 2 3 2 3" xfId="2786" xr:uid="{391CB814-E007-41D7-B734-580D8AE5D087}"/>
    <cellStyle name="Comma 5 2 3 3" xfId="229" xr:uid="{B9A4D874-5D96-445F-AD81-232028CE0DF8}"/>
    <cellStyle name="Comma 5 2 3 4" xfId="2785" xr:uid="{851BFB51-181C-40AF-A2B8-270353D883C2}"/>
    <cellStyle name="Comma 5 2 4" xfId="230" xr:uid="{3641452E-93BB-40AF-930E-165FDAA3E6E6}"/>
    <cellStyle name="Comma 5 2 4 2" xfId="231" xr:uid="{74EC0B34-EA47-4103-BC1F-A54B9AB4E14A}"/>
    <cellStyle name="Comma 5 2 4 2 2" xfId="232" xr:uid="{F13F2F3F-1FA5-4606-8D16-3DB4A88AA746}"/>
    <cellStyle name="Comma 5 2 4 2 3" xfId="2788" xr:uid="{6D47ED6D-26DE-4B60-942D-87A0E2F56777}"/>
    <cellStyle name="Comma 5 2 4 3" xfId="233" xr:uid="{D78186B6-CDFC-4146-858B-7305B389C6DC}"/>
    <cellStyle name="Comma 5 2 4 4" xfId="2787" xr:uid="{F401D102-D408-46DB-B62E-773365705EE0}"/>
    <cellStyle name="Comma 5 2 5" xfId="234" xr:uid="{7E28531C-724A-4E10-8906-C1BBD955A93E}"/>
    <cellStyle name="Comma 5 2 5 2" xfId="235" xr:uid="{00CEE0BF-FDE8-4E5F-B425-0444DE52F8AC}"/>
    <cellStyle name="Comma 5 2 5 3" xfId="2789" xr:uid="{0F9563EA-A147-4425-A547-BEE61E02BFA3}"/>
    <cellStyle name="Comma 5 2 6" xfId="236" xr:uid="{9FF7E6BB-ED21-4601-8B41-19E3A8D578A6}"/>
    <cellStyle name="Comma 5 2 7" xfId="2778" xr:uid="{8448B1B3-FA8F-4E69-A9CE-03787BCA6E17}"/>
    <cellStyle name="Comma 5 3" xfId="237" xr:uid="{9DFDB24B-6157-427D-A349-1B5B8FC71C72}"/>
    <cellStyle name="Comma 5 3 2" xfId="238" xr:uid="{FBCD81B2-1C88-49DA-B6C4-70D298F69CCC}"/>
    <cellStyle name="Comma 5 3 2 2" xfId="239" xr:uid="{15391790-CAF4-46A0-A923-682920C0F9DB}"/>
    <cellStyle name="Comma 5 3 2 2 2" xfId="240" xr:uid="{A0711097-38E4-4A06-94A2-CB24DAB7C9B5}"/>
    <cellStyle name="Comma 5 3 2 2 3" xfId="2792" xr:uid="{E157A35E-58CC-41A4-8405-BFC2D509D9E6}"/>
    <cellStyle name="Comma 5 3 2 3" xfId="241" xr:uid="{440F4392-3516-455C-A846-2D43DA64AB80}"/>
    <cellStyle name="Comma 5 3 2 4" xfId="2791" xr:uid="{94A61DFE-E253-4E31-AECE-B03BDF2B3406}"/>
    <cellStyle name="Comma 5 3 3" xfId="242" xr:uid="{35C26FE3-14FF-4011-9D37-B0396B271EAD}"/>
    <cellStyle name="Comma 5 3 3 2" xfId="243" xr:uid="{CBDA09C1-D50C-4D93-9E25-32F00607D671}"/>
    <cellStyle name="Comma 5 3 3 2 2" xfId="244" xr:uid="{060E26B0-BFFC-4FFF-ADA4-EFE3F6F89102}"/>
    <cellStyle name="Comma 5 3 3 2 3" xfId="2794" xr:uid="{72448D34-BA8A-4694-8FDB-ABF68783267C}"/>
    <cellStyle name="Comma 5 3 3 3" xfId="245" xr:uid="{C70D8AF8-6870-49C9-AD6A-F7451A3FB66F}"/>
    <cellStyle name="Comma 5 3 3 4" xfId="2793" xr:uid="{BF9DCDCC-BB8B-4CC7-829B-D021063448EC}"/>
    <cellStyle name="Comma 5 3 4" xfId="246" xr:uid="{0B1B38CF-A83B-4F21-B871-573CA82A552A}"/>
    <cellStyle name="Comma 5 3 4 2" xfId="247" xr:uid="{1FF3E3EB-EA38-4E88-BD11-0D6D8E7A4CA6}"/>
    <cellStyle name="Comma 5 3 4 3" xfId="2795" xr:uid="{BB97B1BE-662F-41B0-972D-E31DA644281C}"/>
    <cellStyle name="Comma 5 3 5" xfId="248" xr:uid="{AB4B8AE4-42DA-4074-A4FD-F38D0181FB6E}"/>
    <cellStyle name="Comma 5 3 6" xfId="2790" xr:uid="{4CC79AA5-CB95-41FD-B21E-7357E47E89D6}"/>
    <cellStyle name="Comma 5 4" xfId="249" xr:uid="{A2721F17-5FF4-4BFF-A6CD-F92B251A3611}"/>
    <cellStyle name="Comma 5 4 2" xfId="250" xr:uid="{10AB0E91-0BF3-4D3F-890F-A249093665F5}"/>
    <cellStyle name="Comma 5 4 2 2" xfId="251" xr:uid="{0851F23F-55C0-4BAE-B540-2EDFBE26BAE6}"/>
    <cellStyle name="Comma 5 4 2 2 2" xfId="252" xr:uid="{526AE345-62F3-419C-BBCA-51E2ECD8F6A8}"/>
    <cellStyle name="Comma 5 4 2 2 3" xfId="2798" xr:uid="{DD3CF88D-43B1-4B8A-B95E-3884A84C8E7E}"/>
    <cellStyle name="Comma 5 4 2 3" xfId="253" xr:uid="{9E063CD7-B715-437D-B36A-4C948BB92812}"/>
    <cellStyle name="Comma 5 4 2 4" xfId="2797" xr:uid="{1C47C66B-81D8-44F3-9CA9-A824E380284A}"/>
    <cellStyle name="Comma 5 4 3" xfId="254" xr:uid="{38C139E8-522B-4E49-BB4B-977BB2D2AB20}"/>
    <cellStyle name="Comma 5 4 3 2" xfId="255" xr:uid="{9FB4068A-5509-4AA6-A726-1F2587DBED28}"/>
    <cellStyle name="Comma 5 4 3 2 2" xfId="256" xr:uid="{78D6FEF6-C724-486C-85E3-CAD7062D653C}"/>
    <cellStyle name="Comma 5 4 3 2 3" xfId="2800" xr:uid="{0DE30F20-2DF6-49EA-B4DC-67ABE6213696}"/>
    <cellStyle name="Comma 5 4 3 3" xfId="257" xr:uid="{F4E51772-5B5F-41ED-92A6-A1473A450F68}"/>
    <cellStyle name="Comma 5 4 3 4" xfId="2799" xr:uid="{E6F20869-ED0C-4E3A-A2DE-22176A34B5F4}"/>
    <cellStyle name="Comma 5 4 4" xfId="258" xr:uid="{19EADFE2-E0E4-40E2-A789-2843F83924AE}"/>
    <cellStyle name="Comma 5 4 4 2" xfId="259" xr:uid="{2C235F13-584A-4C11-8E11-660DACB3DC1F}"/>
    <cellStyle name="Comma 5 4 4 3" xfId="2801" xr:uid="{754FE970-1F7D-4E08-81FB-9D6EF1CE2489}"/>
    <cellStyle name="Comma 5 4 5" xfId="260" xr:uid="{9998F1F8-80A1-47DC-8453-199D4CA7F0FC}"/>
    <cellStyle name="Comma 5 4 6" xfId="2796" xr:uid="{9E252B54-0511-4C6F-B7BB-55F1740CCEA5}"/>
    <cellStyle name="Comma 5 5" xfId="261" xr:uid="{DCEFDF26-64E8-46D9-B5B0-D17A96459B4E}"/>
    <cellStyle name="Comma 5 6" xfId="2386" xr:uid="{D4D7D8AA-B13F-49DE-9866-003CD1ADBB2F}"/>
    <cellStyle name="Comma 5 7" xfId="212" xr:uid="{1DD7B7D0-7F56-4973-825A-EFE68BCBCC33}"/>
    <cellStyle name="Comma 5 8" xfId="3923" xr:uid="{1FAFE248-F99F-485D-892E-2B3A2932437F}"/>
    <cellStyle name="Comma 6" xfId="262" xr:uid="{F2270C71-08BB-480D-83AE-9B0974D5CDA9}"/>
    <cellStyle name="Comma 6 2" xfId="263" xr:uid="{DEE3CB70-1AEF-42D0-9FC3-A40C98DDB573}"/>
    <cellStyle name="Comma 6 2 2" xfId="264" xr:uid="{EE155C03-DEC0-433E-BC7D-E1619084895F}"/>
    <cellStyle name="Comma 6 3" xfId="265" xr:uid="{9AB54BA8-3099-470F-A106-1ABE9E470B1C}"/>
    <cellStyle name="Comma 6 4" xfId="2387" xr:uid="{DB1244DF-7DD3-4096-80F7-7DDBFA5C733E}"/>
    <cellStyle name="Comma 7" xfId="266" xr:uid="{B238B55F-B068-4B37-9361-7FD370BDD8AF}"/>
    <cellStyle name="Comma 7 2" xfId="267" xr:uid="{71760C6D-5C7F-4F28-8F19-F1BD8668E7E8}"/>
    <cellStyle name="Comma 7 3" xfId="2388" xr:uid="{9091BEC9-6D20-4936-A75A-68485902F63D}"/>
    <cellStyle name="Comma 8" xfId="268" xr:uid="{C1770430-EDD4-4810-A785-14AB41D5B3DC}"/>
    <cellStyle name="Comma 8 2" xfId="269" xr:uid="{85EE0C20-7117-4B27-99E4-CF9AAB80404F}"/>
    <cellStyle name="Comma 8 3" xfId="2389" xr:uid="{596D97B1-85D0-45E5-8D7F-2DF6A96B0872}"/>
    <cellStyle name="Comma 9" xfId="270" xr:uid="{E27D34F9-12B5-4F26-8B54-079D8ABA62F4}"/>
    <cellStyle name="Comma 9 2" xfId="271" xr:uid="{83A7642C-D8B8-4035-BBC2-2DE47BFE79E9}"/>
    <cellStyle name="Comma 9 3" xfId="2390" xr:uid="{F0731D29-DFC3-4E1F-A163-0B0E245408CE}"/>
    <cellStyle name="comma zerodec" xfId="2391" xr:uid="{6BE606E9-CC33-4BE6-AEB1-1F4ED05E13DA}"/>
    <cellStyle name="comma zerodec 2" xfId="2392" xr:uid="{61B5EE1B-B259-42D4-A6B6-0E3DC736CAB7}"/>
    <cellStyle name="Comma[0]" xfId="2393" xr:uid="{BF9828F3-4E32-4EBE-B800-46856C1126B2}"/>
    <cellStyle name="Comma0" xfId="2394" xr:uid="{4B921E36-526D-447D-B4F5-FF41C3201F26}"/>
    <cellStyle name="Comma0 2" xfId="2395" xr:uid="{A44674B2-5523-480A-BE38-2D986E37EB04}"/>
    <cellStyle name="Copied" xfId="2396" xr:uid="{76589CCC-6BDD-46A3-9467-231074E37CD4}"/>
    <cellStyle name="COST1" xfId="2397" xr:uid="{703A08B1-41F8-4C76-940E-DD2E64048EDC}"/>
    <cellStyle name="Cࡵrrency_Sheet1_PRODUCTĠ" xfId="2398" xr:uid="{A610944B-8384-4FDD-B048-101664E295E5}"/>
    <cellStyle name="Currency [0] 2" xfId="4" xr:uid="{00000000-0005-0000-0000-000006000000}"/>
    <cellStyle name="Currency [0] 2 2" xfId="27" xr:uid="{3313A843-68CF-4F78-9671-D825B553BC3F}"/>
    <cellStyle name="Currency [0] 2 3" xfId="3896" xr:uid="{7A0E8AF2-857E-441F-A080-915C9C2A6197}"/>
    <cellStyle name="Currency0" xfId="2399" xr:uid="{7C3761BE-F14C-4B0A-824D-6FE6FFC95E9E}"/>
    <cellStyle name="Currency0 2" xfId="2400" xr:uid="{B197DB52-E791-456E-8E60-673010DA22A2}"/>
    <cellStyle name="Currency1" xfId="2401" xr:uid="{AD9187E8-2BFE-443E-8CC9-AECD585F27D3}"/>
    <cellStyle name="Date" xfId="2402" xr:uid="{CC7956AD-CA38-4110-9604-88D61667367A}"/>
    <cellStyle name="Date 2" xfId="2403" xr:uid="{926904E9-EC0A-4805-86B7-43C680C912C1}"/>
    <cellStyle name="Dezimal [0]_UXO VII" xfId="2404" xr:uid="{E2179C86-698E-45F7-BD09-3EE5195F48C8}"/>
    <cellStyle name="Dezimal_UXO VII" xfId="2405" xr:uid="{460BA135-A587-4E5B-9AA1-BB581690769B}"/>
    <cellStyle name="Dollar (zero dec)" xfId="2406" xr:uid="{1EFF6CF2-98D0-4B8E-A8DC-C9D579B81471}"/>
    <cellStyle name="ea" xfId="2407" xr:uid="{86EA2A24-CAC5-4A61-A7E2-129929134855}"/>
    <cellStyle name="Entered" xfId="2408" xr:uid="{360B6481-548D-47C1-B2C8-BCA091C1023B}"/>
    <cellStyle name="Euro" xfId="272" xr:uid="{205332B7-296E-4811-9F26-B94D1ACC4BF0}"/>
    <cellStyle name="Euro 2" xfId="273" xr:uid="{1E80F512-B930-4729-8A0B-4967B4A785B6}"/>
    <cellStyle name="Euro 3" xfId="2409" xr:uid="{AAA425EF-A916-4FC2-946E-9036D79493F3}"/>
    <cellStyle name="Explanatory Text 2" xfId="274" xr:uid="{BD5B839F-3539-40B1-A883-84C72519C933}"/>
    <cellStyle name="Fixed" xfId="2410" xr:uid="{F85797B1-FB2C-4378-B4C4-029D8D119609}"/>
    <cellStyle name="Fixed 2" xfId="2411" xr:uid="{E719D6BA-4A99-467F-A634-8ECE91497E70}"/>
    <cellStyle name="form_so" xfId="2412" xr:uid="{A64D32F4-FDAE-4762-9390-6CCEAC984FAC}"/>
    <cellStyle name="Good 2" xfId="275" xr:uid="{1ABDFD9E-3A49-4C45-A480-64B5F732F351}"/>
    <cellStyle name="Grey" xfId="2413" xr:uid="{72FDA779-DCAB-491C-B615-F24B6E80EE34}"/>
    <cellStyle name="HEADER" xfId="2414" xr:uid="{3350F4D2-AC1E-40C9-BF11-F21FC201B1EE}"/>
    <cellStyle name="Header1" xfId="2415" xr:uid="{84A1E13D-F336-4733-9D91-BF27F60520E4}"/>
    <cellStyle name="Header2" xfId="2416" xr:uid="{A9896AD3-2A5A-4799-95E0-F3BEBFB6C55A}"/>
    <cellStyle name="Heading" xfId="2417" xr:uid="{C1CBA936-AC57-4491-85D6-3E7E6E575DB1}"/>
    <cellStyle name="Heading 1 2" xfId="276" xr:uid="{1DB5F356-9A46-411C-BA0E-5679981833D1}"/>
    <cellStyle name="Heading 1 2 2" xfId="2418" xr:uid="{9565B3D1-47AB-4A1E-88AF-28F36D2F7C17}"/>
    <cellStyle name="Heading 1 3" xfId="2419" xr:uid="{D9F0A2C4-6173-4EF4-9DFA-6EEC5ABA9D6D}"/>
    <cellStyle name="Heading 1 4" xfId="2420" xr:uid="{2C8F8C94-C955-4118-AA22-62B4DC76EA65}"/>
    <cellStyle name="Heading 2 2" xfId="277" xr:uid="{B373C0CD-4F98-496B-91B1-3949CA972144}"/>
    <cellStyle name="Heading 2 2 2" xfId="2421" xr:uid="{20A33369-3765-4394-AE40-243D10246F1B}"/>
    <cellStyle name="Heading 2 3" xfId="2422" xr:uid="{D5466E58-BAA4-46FA-AC61-04F98B489AD0}"/>
    <cellStyle name="Heading 2 4" xfId="2423" xr:uid="{8BFA0282-104D-4B6E-87FA-677B922FD202}"/>
    <cellStyle name="Heading 3 2" xfId="278" xr:uid="{EF326257-5FD8-4136-9610-B461A57378A5}"/>
    <cellStyle name="Heading 4 2" xfId="279" xr:uid="{C775BC79-7157-4762-8FF8-E58F934E478B}"/>
    <cellStyle name="Heading 5" xfId="2424" xr:uid="{257211EC-EF6E-49B1-A4CC-9D2E33D8FAE6}"/>
    <cellStyle name="Heading1" xfId="2425" xr:uid="{3C249A1A-E34A-49E5-A7DB-E4102004B9E2}"/>
    <cellStyle name="Heading2" xfId="2426" xr:uid="{B123B008-3656-4168-9440-E1330AD58339}"/>
    <cellStyle name="Hyperlink 2" xfId="280" xr:uid="{00B8D029-0974-43CF-8CCC-D178036E434E}"/>
    <cellStyle name="Hyperlink 2 2" xfId="281" xr:uid="{EB4701F6-AF38-450A-BCCB-5FF7DA703052}"/>
    <cellStyle name="Hyperlink 2 3" xfId="2427" xr:uid="{BD7C301E-EB90-4B59-BD1A-9E6C16189B48}"/>
    <cellStyle name="Hyperlink 3" xfId="2285" xr:uid="{0A76A54E-3E25-4936-9713-BE65871B20D8}"/>
    <cellStyle name="Input [yellow]" xfId="2428" xr:uid="{6330C49A-D497-4D24-A066-A718F1F9D1C5}"/>
    <cellStyle name="Input 10" xfId="2429" xr:uid="{41775631-8193-4644-843A-FE9D2091286B}"/>
    <cellStyle name="Input 11" xfId="2430" xr:uid="{E80240E7-AFC5-4DB7-A34B-8CCC9CB486D4}"/>
    <cellStyle name="Input 12" xfId="2431" xr:uid="{CCA90F78-1983-4FF0-ABE2-74837C516F5B}"/>
    <cellStyle name="Input 13" xfId="2432" xr:uid="{AD3A62CA-050A-464B-B7D0-1C0EDDBADCFB}"/>
    <cellStyle name="Input 2" xfId="282" xr:uid="{CF8F5A7E-D1F3-46EA-B447-BC6FE2995EFB}"/>
    <cellStyle name="Input 2 2" xfId="2433" xr:uid="{FF42569F-7CB6-4003-ACBB-F002FE0C04B4}"/>
    <cellStyle name="Input 3" xfId="2434" xr:uid="{C89019D4-D23C-49ED-854A-C84439C178A0}"/>
    <cellStyle name="Input 4" xfId="2435" xr:uid="{3E08BF1D-63DE-4CB4-BF0B-DB8FAB4F0B10}"/>
    <cellStyle name="Input 5" xfId="2436" xr:uid="{A2624B2B-AABF-429D-B223-7A315950315C}"/>
    <cellStyle name="Input 6" xfId="2437" xr:uid="{41C4C581-51A1-4297-98BA-AF9F4026E5F8}"/>
    <cellStyle name="Input 7" xfId="2438" xr:uid="{66DD08A5-7A99-4EB1-906B-7E9A6137180B}"/>
    <cellStyle name="Input 8" xfId="2439" xr:uid="{51EC32E8-5D94-421F-9B40-912D253BF069}"/>
    <cellStyle name="Input 9" xfId="2440" xr:uid="{4AA2BC9B-44FD-4E9D-9F4F-9FA4D30FB330}"/>
    <cellStyle name="Input Cells" xfId="2441" xr:uid="{890DB852-9781-47EF-8050-D68064010A72}"/>
    <cellStyle name="j" xfId="283" xr:uid="{5E791420-A404-4FF2-BA2A-640B04463326}"/>
    <cellStyle name="Linked Cell 2" xfId="284" xr:uid="{0F742F29-BAAA-44A6-840D-0EF3DCD3F4E4}"/>
    <cellStyle name="Linked Cells" xfId="2442" xr:uid="{272901D8-5C18-4E1A-9D48-4F4A060158E2}"/>
    <cellStyle name="Millares [0]_Well Timing" xfId="2443" xr:uid="{399A2BB4-E0E3-45F8-93F5-5408602CF6C7}"/>
    <cellStyle name="Millares_Well Timing" xfId="2444" xr:uid="{BEC262B2-E64D-45E5-A439-A5AA63316586}"/>
    <cellStyle name="Milliers [0]_      " xfId="2445" xr:uid="{953CDC91-23F5-4AC7-9BA6-41BD656CEE23}"/>
    <cellStyle name="Milliers_      " xfId="2446" xr:uid="{16DDD7ED-E283-4F8D-9EF8-02B695D4E531}"/>
    <cellStyle name="Model" xfId="2447" xr:uid="{966AA8FD-7936-490E-98E0-D346688B0478}"/>
    <cellStyle name="moi" xfId="2448" xr:uid="{EAE799F4-3875-4D7A-87C7-77E26324F713}"/>
    <cellStyle name="Mon?aire [0]_      " xfId="2449" xr:uid="{F841DFD1-73A8-4EFB-A8ED-E45E5E2CAAD9}"/>
    <cellStyle name="Mon?aire_      " xfId="2450" xr:uid="{773C9AAD-6D3D-4162-AD3A-5106ED6B6D40}"/>
    <cellStyle name="Moneda [0]_Well Timing" xfId="2451" xr:uid="{82032E24-440E-4E0C-BF1E-A5AF267A8A2F}"/>
    <cellStyle name="Moneda_Well Timing" xfId="2452" xr:uid="{86AF48F0-D4E3-4B22-B1AF-337C8505B314}"/>
    <cellStyle name="Monétaire [0]_!!!GO" xfId="2453" xr:uid="{EC36FDCE-36C8-4B42-95AA-EDCCFB88EAFE}"/>
    <cellStyle name="Monétaire_!!!GO" xfId="2454" xr:uid="{9F81DAEB-A406-433A-AECD-0089908CA2AE}"/>
    <cellStyle name="n" xfId="2455" xr:uid="{602C41CA-5779-4D93-BA2D-D620B2639619}"/>
    <cellStyle name="Neutral 2" xfId="285" xr:uid="{2F29264B-ACBF-4BC5-8D62-1F38987D1200}"/>
    <cellStyle name="New" xfId="2456" xr:uid="{39724EB7-2ECC-4180-880C-F7D4EADD6DD3}"/>
    <cellStyle name="New 2" xfId="2457" xr:uid="{680C067B-3DB2-411C-9B49-89462030E647}"/>
    <cellStyle name="New Times Roman" xfId="2458" xr:uid="{DAB9DD1C-9636-4C6F-A0CD-86EC69AB29E5}"/>
    <cellStyle name="New Times Roman 2" xfId="2459" xr:uid="{FD94715D-64CA-4C54-B20E-FB43C8F9B72A}"/>
    <cellStyle name="New_BCQUY2 2011" xfId="2460" xr:uid="{3E0A1604-49CE-443D-8D3F-1478EA818168}"/>
    <cellStyle name="no dec" xfId="2461" xr:uid="{3487D6F9-F3AD-4FC4-BE7D-A2B8B8927CD8}"/>
    <cellStyle name="ÑONVÒ" xfId="2462" xr:uid="{4A8D0405-C863-4D6D-BEDB-C64EFAD90A18}"/>
    <cellStyle name="Normal" xfId="0" builtinId="0"/>
    <cellStyle name="Normal - Style1" xfId="2463" xr:uid="{18AB4DD1-2456-4B28-B9E2-6586A7187413}"/>
    <cellStyle name="Normal 10" xfId="286" xr:uid="{60EF5AFA-96F1-417B-94C6-E5FB6F16E281}"/>
    <cellStyle name="Normal 10 2" xfId="2802" xr:uid="{9A9C7A88-DF9B-4631-AD9F-E0D2D2B5ED09}"/>
    <cellStyle name="Normal 10 2 2" xfId="2803" xr:uid="{F34FB7D6-D154-4F74-A786-016DEB1E9825}"/>
    <cellStyle name="Normal 10 3" xfId="2804" xr:uid="{6D216607-90EC-490C-8C39-F52A78605939}"/>
    <cellStyle name="Normal 10 3 2" xfId="3911" xr:uid="{8EFBD7BC-CC17-49C4-8E77-5584F3DE41A6}"/>
    <cellStyle name="Normal 10 3 3" xfId="3905" xr:uid="{D92388C8-A987-49B3-AAC1-5F3E107703E1}"/>
    <cellStyle name="Normal 10 4" xfId="2805" xr:uid="{8462B8FA-4BA8-4011-BC75-F09E8D3B837E}"/>
    <cellStyle name="Normal 10 5" xfId="2464" xr:uid="{0612FDFB-4C3E-4BC6-8288-D54A2FFCE9DB}"/>
    <cellStyle name="Normal 10 6" xfId="3909" xr:uid="{B431C4F9-10D8-4678-AE36-998CF9A7C564}"/>
    <cellStyle name="Normal 10 7" xfId="3904" xr:uid="{6288D871-93EE-4953-AF23-A5534E898BFA}"/>
    <cellStyle name="Normal 100" xfId="2465" xr:uid="{AD82C2E5-B08A-4220-AA96-0AD46119B09A}"/>
    <cellStyle name="Normal 101" xfId="2466" xr:uid="{50CC9849-5008-45C1-9D43-D29C13CFB5DE}"/>
    <cellStyle name="Normal 102" xfId="2467" xr:uid="{C1635030-35ED-40DB-A262-25C052C7C60E}"/>
    <cellStyle name="Normal 103" xfId="2468" xr:uid="{411E033A-8DC0-4AF4-8049-304600637F65}"/>
    <cellStyle name="Normal 104" xfId="2469" xr:uid="{CDDD1C45-C9E6-45B9-B7AA-158D901C8320}"/>
    <cellStyle name="Normal 105" xfId="2470" xr:uid="{CA5864C6-8BB9-4EC8-B913-30176DDA317C}"/>
    <cellStyle name="Normal 105 2" xfId="2806" xr:uid="{ED36EE84-33EF-49E6-A44E-05AB9EB2E5CC}"/>
    <cellStyle name="Normal 105 2 2" xfId="2807" xr:uid="{C158C519-F79E-4970-AD49-25E6878AFEFB}"/>
    <cellStyle name="Normal 105 3" xfId="2808" xr:uid="{C4251781-16A5-4387-B116-C7999BFA7229}"/>
    <cellStyle name="Normal 106" xfId="2471" xr:uid="{1BCC7128-3FBD-4DAE-B255-A5D6F60DF41D}"/>
    <cellStyle name="Normal 107" xfId="2472" xr:uid="{A8C6B51B-2E7B-4FF6-90F8-E039973FF5A8}"/>
    <cellStyle name="Normal 108" xfId="2473" xr:uid="{5C3C0116-640D-4ABB-A837-544B5E0BDEC7}"/>
    <cellStyle name="Normal 109" xfId="2474" xr:uid="{33EA6B16-80C6-4F9D-8C2E-D387968CA135}"/>
    <cellStyle name="Normal 11" xfId="287" xr:uid="{43E52338-F6AB-41B2-8DA5-02B2FDBC577E}"/>
    <cellStyle name="Normal 11 2" xfId="24" xr:uid="{D0907AD7-A550-477A-BCBB-99F85300D91E}"/>
    <cellStyle name="Normal 11 2 2" xfId="2810" xr:uid="{C1E68EDC-58BD-44A8-8E1A-B5FB8677C2C5}"/>
    <cellStyle name="Normal 11 2 3" xfId="2809" xr:uid="{D7E1A899-1459-4709-8181-ABC2A1478CB5}"/>
    <cellStyle name="Normal 11 2 4" xfId="288" xr:uid="{585197F4-2CF5-4B39-8EB3-C8880A067A3D}"/>
    <cellStyle name="Normal 11 3" xfId="2282" xr:uid="{121C6ABE-8C8A-4F6D-9471-314CC9B2A3F6}"/>
    <cellStyle name="Normal 11 4" xfId="2811" xr:uid="{68F19924-5BEB-4C01-A8E7-D19A5029725F}"/>
    <cellStyle name="Normal 11 5" xfId="2475" xr:uid="{A9FB5D81-C985-44C4-B046-413412FE5989}"/>
    <cellStyle name="Normal 110" xfId="2476" xr:uid="{AB609C35-0CE0-4AE1-8FF9-D79A4904F2CF}"/>
    <cellStyle name="Normal 111" xfId="2477" xr:uid="{06B8B019-ECD4-4BAA-AADA-14BB1FEEA37E}"/>
    <cellStyle name="Normal 112" xfId="2478" xr:uid="{36BA6776-ECED-4E4B-8DB4-E360F93A6AC0}"/>
    <cellStyle name="Normal 113" xfId="2479" xr:uid="{A1D4F51F-C4DC-4B0E-9A03-31DC94AE56BD}"/>
    <cellStyle name="Normal 114" xfId="2480" xr:uid="{B606CBAC-782D-4405-8C4A-9A9124D09039}"/>
    <cellStyle name="Normal 115" xfId="2481" xr:uid="{4AE79E23-68C0-458C-90A8-476B7A82FE56}"/>
    <cellStyle name="Normal 116" xfId="2482" xr:uid="{AAB68D20-9D50-4B8A-AC48-4D3D28010EE2}"/>
    <cellStyle name="Normal 117" xfId="2483" xr:uid="{68B93638-E0A5-4036-815E-BA89F4FD5FEE}"/>
    <cellStyle name="Normal 118" xfId="2484" xr:uid="{3333A661-AA1F-40EB-85C3-FDA18E5BAAB2}"/>
    <cellStyle name="Normal 119" xfId="2485" xr:uid="{323EA063-A7A6-4DC5-8E52-413E8CB0F0B0}"/>
    <cellStyle name="Normal 12" xfId="289" xr:uid="{D3858E4C-7B48-4249-8FAA-5B18A8731812}"/>
    <cellStyle name="Normal 12 2" xfId="290" xr:uid="{848B3E16-08DE-441D-86AA-EEBE991DA042}"/>
    <cellStyle name="Normal 12 2 2" xfId="291" xr:uid="{B2B4D4FF-64BB-4E3E-ABF3-D2F1F933B025}"/>
    <cellStyle name="Normal 12 2 2 2" xfId="2813" xr:uid="{FCE4894E-B9A4-42D7-811D-F833CA6D01F5}"/>
    <cellStyle name="Normal 12 2 3" xfId="2812" xr:uid="{5FC883F0-2017-456B-B12F-30BD2FF28F14}"/>
    <cellStyle name="Normal 12 3" xfId="292" xr:uid="{BCE47682-B6B3-43FB-B410-050180F61958}"/>
    <cellStyle name="Normal 12 3 2" xfId="2814" xr:uid="{CDE22B28-CEF9-4B45-BF46-8676C0A18064}"/>
    <cellStyle name="Normal 12 4" xfId="2486" xr:uid="{63A93E0D-8044-4E6A-8B63-1595A4A0F9B1}"/>
    <cellStyle name="Normal 120" xfId="2487" xr:uid="{7CDC2775-5224-47E1-8BC0-A2E23C710ED8}"/>
    <cellStyle name="Normal 121" xfId="2488" xr:uid="{B6DC3918-6C1C-4C49-BD28-881237998666}"/>
    <cellStyle name="Normal 122" xfId="2489" xr:uid="{EE9BA7DE-6FB6-4F6F-9AC2-4A763C4A5349}"/>
    <cellStyle name="Normal 123" xfId="2490" xr:uid="{79A22D58-8E8C-4C2B-B9F5-2D35BC81164C}"/>
    <cellStyle name="Normal 124" xfId="2491" xr:uid="{A7EE135F-5D00-4F59-B291-B5D9E1AFFD2C}"/>
    <cellStyle name="Normal 125" xfId="2492" xr:uid="{97B22CCD-FE60-4E2E-9F03-0A5D93306689}"/>
    <cellStyle name="Normal 126" xfId="2493" xr:uid="{17DBB5E3-81BB-40AC-AC86-F86B0E8FC9FC}"/>
    <cellStyle name="Normal 127" xfId="2494" xr:uid="{C03A996E-0FB7-49FC-AD2F-1B4D08A30BFD}"/>
    <cellStyle name="Normal 128" xfId="2495" xr:uid="{7B666BBA-D92B-4D42-AC24-CCBC40616324}"/>
    <cellStyle name="Normal 129" xfId="2496" xr:uid="{FAFC5C92-7C3C-45CF-9D59-19ACD932899B}"/>
    <cellStyle name="Normal 13" xfId="293" xr:uid="{BCED08C9-DCD0-4E2E-B26D-866D4F70319D}"/>
    <cellStyle name="Normal 13 2" xfId="294" xr:uid="{B33F20AC-6142-408F-B8A0-49A3093CE60A}"/>
    <cellStyle name="Normal 13 2 2" xfId="295" xr:uid="{3F421DC4-10A6-4AC1-B36E-C82D8C6B8EE4}"/>
    <cellStyle name="Normal 13 2 2 2" xfId="2816" xr:uid="{824FDA0D-2956-47A3-B162-D4D29365B101}"/>
    <cellStyle name="Normal 13 2 3" xfId="2815" xr:uid="{5152C648-DBAD-4A22-A75F-4D1D57993748}"/>
    <cellStyle name="Normal 13 3" xfId="296" xr:uid="{0FC6C7F5-95B4-4E62-8EA3-6486C6783202}"/>
    <cellStyle name="Normal 13 3 2" xfId="2817" xr:uid="{AF550ECE-03CD-4653-856F-54D8CEB1D27F}"/>
    <cellStyle name="Normal 13 4" xfId="2497" xr:uid="{660EE6BB-856B-4726-813D-9DF7B6655997}"/>
    <cellStyle name="Normal 130" xfId="2498" xr:uid="{82EC7C07-B15C-40E3-8394-91348D27ED81}"/>
    <cellStyle name="Normal 131" xfId="2499" xr:uid="{A7A19935-8FEE-4957-961E-58E77F805CA2}"/>
    <cellStyle name="Normal 132" xfId="2500" xr:uid="{33E96A4D-9E34-4548-AD47-C7F2F7E40F32}"/>
    <cellStyle name="Normal 133" xfId="2501" xr:uid="{DB68AE8B-BEC6-45CF-88CD-2D95A9CD3A58}"/>
    <cellStyle name="Normal 134" xfId="2502" xr:uid="{7525A5F5-39B7-42D3-950F-A7E3915B5D9C}"/>
    <cellStyle name="Normal 135" xfId="2503" xr:uid="{91039816-1ECA-4E7C-9CB5-4457B6A52ED2}"/>
    <cellStyle name="Normal 136" xfId="2504" xr:uid="{5C1C4C19-A53E-4135-905E-CD39A2EF651D}"/>
    <cellStyle name="Normal 137" xfId="2505" xr:uid="{9135BBD9-B925-443F-A859-C38E66584951}"/>
    <cellStyle name="Normal 138" xfId="2506" xr:uid="{3DD6F5B8-1006-4AD2-BCA6-3ABF94CA94A8}"/>
    <cellStyle name="Normal 139" xfId="2507" xr:uid="{2D8B1993-4B9D-4DFA-A224-3821B891934F}"/>
    <cellStyle name="Normal 14" xfId="297" xr:uid="{034FAB0C-53C1-40D4-AB5A-CB6C753B8B47}"/>
    <cellStyle name="Normal 14 2" xfId="298" xr:uid="{63D292D9-953F-4F36-9A6F-4C14259397D7}"/>
    <cellStyle name="Normal 14 2 2" xfId="299" xr:uid="{40F5C4F5-3AA8-4099-B755-D0F08A8A7DE2}"/>
    <cellStyle name="Normal 14 2 2 2" xfId="2819" xr:uid="{0FB6F264-72E4-4E7B-B127-A74704594D14}"/>
    <cellStyle name="Normal 14 2 3" xfId="2818" xr:uid="{188FB8FC-0A5B-4FB8-B432-8009DD9AD49E}"/>
    <cellStyle name="Normal 14 3" xfId="300" xr:uid="{170070FD-3A9A-49D8-AFC6-55703505A346}"/>
    <cellStyle name="Normal 14 3 2" xfId="2820" xr:uid="{3232B2BD-A761-491A-B22D-337148CA57AE}"/>
    <cellStyle name="Normal 14 4" xfId="2508" xr:uid="{EACBF48C-18C5-489F-8687-4F8B8E9C2BAD}"/>
    <cellStyle name="Normal 140" xfId="2509" xr:uid="{99225898-52FA-4C28-A10D-A58DC7CD9247}"/>
    <cellStyle name="Normal 141" xfId="2510" xr:uid="{2687D743-F64F-4C38-80B8-16D1F1B99746}"/>
    <cellStyle name="Normal 142" xfId="2511" xr:uid="{C3C36CE7-3116-47B7-9DB8-DFAD962E59FD}"/>
    <cellStyle name="Normal 143" xfId="2512" xr:uid="{B9804157-C6DA-44D9-B3AE-C86E1AC60EB4}"/>
    <cellStyle name="Normal 144" xfId="2513" xr:uid="{07E7D156-599C-41E8-B03C-7E14C672BA89}"/>
    <cellStyle name="Normal 145" xfId="2514" xr:uid="{B7BDB8D0-5824-4EB9-929E-6CD51195AE0A}"/>
    <cellStyle name="Normal 146" xfId="2515" xr:uid="{A1A807E8-370C-4A44-AFD8-02EA7A088277}"/>
    <cellStyle name="Normal 147" xfId="2516" xr:uid="{54F6F201-47F2-423B-8C4D-5ED694B08840}"/>
    <cellStyle name="Normal 148" xfId="2517" xr:uid="{4B4EBDB8-D784-44C5-A1F9-2D17FAEBF925}"/>
    <cellStyle name="Normal 149" xfId="2518" xr:uid="{03D9B984-3BE5-4832-A7C5-D83723D14731}"/>
    <cellStyle name="Normal 15" xfId="301" xr:uid="{B92A290B-6FBD-41E5-925D-7EA8452CE531}"/>
    <cellStyle name="Normal 15 2" xfId="302" xr:uid="{6C3887B4-DD22-4A11-899D-6B547548ABEC}"/>
    <cellStyle name="Normal 15 2 2" xfId="303" xr:uid="{089BEE66-83F1-45D2-B0DC-9C16B3F5AFDE}"/>
    <cellStyle name="Normal 15 2 2 2" xfId="2822" xr:uid="{69A3E27A-4DE7-4F8C-BCDC-5D9D3C4A0BF0}"/>
    <cellStyle name="Normal 15 2 3" xfId="2821" xr:uid="{00EC6830-FFB9-49CE-962D-F37AFA29F6CB}"/>
    <cellStyle name="Normal 15 3" xfId="304" xr:uid="{BDBCF605-9078-4996-8E22-801D2306E031}"/>
    <cellStyle name="Normal 15 3 2" xfId="2823" xr:uid="{DFA11FB2-D4F3-41EB-BD3C-E24D3D713749}"/>
    <cellStyle name="Normal 15 3 2 2" xfId="3912" xr:uid="{59B8C1C2-1044-4191-B497-E92E8F4B4835}"/>
    <cellStyle name="Normal 15 3 2 3" xfId="3906" xr:uid="{F580364B-4D3E-4687-8FD3-CADDF3D64543}"/>
    <cellStyle name="Normal 15 4" xfId="2824" xr:uid="{D2FCFC09-A40C-4400-8778-59A67FA39756}"/>
    <cellStyle name="Normal 15 5" xfId="2519" xr:uid="{3026E908-4058-4457-A6BE-2D90A1EC9D95}"/>
    <cellStyle name="Normal 150" xfId="2520" xr:uid="{BC58CAC6-66E1-44CE-B636-0688C0A907B8}"/>
    <cellStyle name="Normal 151" xfId="2521" xr:uid="{C53FE9AB-9D23-4EE0-85AD-FBF72BFE4894}"/>
    <cellStyle name="Normal 152" xfId="2522" xr:uid="{003F58E2-102A-4D3F-88BD-FE886CD86217}"/>
    <cellStyle name="Normal 153" xfId="2523" xr:uid="{6A3AAB15-E7F8-4898-A928-3E2C02B0CC75}"/>
    <cellStyle name="Normal 154" xfId="2524" xr:uid="{D0F93D2A-8911-4F7D-8586-F4B7A45EB821}"/>
    <cellStyle name="Normal 155" xfId="2525" xr:uid="{44E5446D-5780-4CC5-BA83-610B42A6E532}"/>
    <cellStyle name="Normal 156" xfId="2526" xr:uid="{D7C04CD6-324B-41D5-8B26-3DDFBDB51858}"/>
    <cellStyle name="Normal 157" xfId="2527" xr:uid="{AFF5DA8B-9BA4-4F61-8D86-2FB3BC64985D}"/>
    <cellStyle name="Normal 158" xfId="2528" xr:uid="{E36A1FB5-E014-4B3D-9599-30FE98C9471E}"/>
    <cellStyle name="Normal 159" xfId="2529" xr:uid="{F0846848-2F5F-4766-8045-EE8A6C9D38C7}"/>
    <cellStyle name="Normal 16" xfId="305" xr:uid="{A2AE6FA7-F57E-4504-8287-A91A6DCD1FF7}"/>
    <cellStyle name="Normal 16 2" xfId="306" xr:uid="{17A31BD4-D2B4-4A8B-824C-EE14D4EF07FD}"/>
    <cellStyle name="Normal 16 2 2" xfId="307" xr:uid="{50B90492-B395-4109-9F10-B39CC6B3BEFE}"/>
    <cellStyle name="Normal 16 2 2 2" xfId="2826" xr:uid="{9B84C9C8-FFCC-4F9D-8897-AC78B4C03188}"/>
    <cellStyle name="Normal 16 2 3" xfId="2825" xr:uid="{4EF16667-627B-49A8-BCAD-2B5CEEB35F60}"/>
    <cellStyle name="Normal 16 3" xfId="308" xr:uid="{2CF1173C-9367-4741-8514-E9018B693B6B}"/>
    <cellStyle name="Normal 16 3 2" xfId="2827" xr:uid="{3FD316B9-43CC-4D7A-BEE3-BB2C98B50623}"/>
    <cellStyle name="Normal 16 4" xfId="2530" xr:uid="{32C64CC5-3583-42B5-A08E-3C3CDC2B912E}"/>
    <cellStyle name="Normal 160" xfId="2531" xr:uid="{D5A45B00-35F7-4F6F-ABA4-385EEE6965F5}"/>
    <cellStyle name="Normal 161" xfId="2532" xr:uid="{6DCA2AF6-9153-4DD7-9775-9AA884041CB1}"/>
    <cellStyle name="Normal 162" xfId="2533" xr:uid="{542A6C1D-B8BD-444B-8106-7098B42C256D}"/>
    <cellStyle name="Normal 163" xfId="2534" xr:uid="{7E22A5C8-1E4B-4996-B890-1FA6AED39DEA}"/>
    <cellStyle name="Normal 164" xfId="2535" xr:uid="{8652ACF1-BD8B-4FE2-A9B1-02EB2F0F8373}"/>
    <cellStyle name="Normal 165" xfId="2536" xr:uid="{06099C1A-CF98-4C2B-8C0D-5F3FD9345D25}"/>
    <cellStyle name="Normal 166" xfId="2537" xr:uid="{7453F3FB-8FA8-4A9E-9153-52EC163B42A4}"/>
    <cellStyle name="Normal 167" xfId="2538" xr:uid="{2C5E6ECC-B6C9-419C-95F8-6DBBC3DBB4AC}"/>
    <cellStyle name="Normal 168" xfId="2539" xr:uid="{B2FA499F-7D0D-4F59-913C-3F225647A855}"/>
    <cellStyle name="Normal 169" xfId="2540" xr:uid="{FD3B80DA-8674-4CC1-8A4F-6744F0E77101}"/>
    <cellStyle name="Normal 17" xfId="309" xr:uid="{FF112001-1451-45EC-A9C3-0339FED93343}"/>
    <cellStyle name="Normal 17 2" xfId="310" xr:uid="{E2FBF5F0-7BCF-46AB-8F0D-D1A69296F595}"/>
    <cellStyle name="Normal 17 2 2" xfId="311" xr:uid="{AC821F2B-06B3-42E3-81F5-50FDF521C090}"/>
    <cellStyle name="Normal 17 2 2 2" xfId="2829" xr:uid="{EF424FE1-4A88-4029-89CA-B5801C10CA0C}"/>
    <cellStyle name="Normal 17 2 3" xfId="2828" xr:uid="{9B8AE805-1EC1-4E5C-8ADD-9F326FD819A0}"/>
    <cellStyle name="Normal 17 3" xfId="312" xr:uid="{2E8C81A6-244B-41FA-BE74-5A77605B8F61}"/>
    <cellStyle name="Normal 17 3 2" xfId="2830" xr:uid="{794A6FCD-CA43-4047-93C9-AA059C4DA818}"/>
    <cellStyle name="Normal 17 4" xfId="2541" xr:uid="{1D99F41A-D4C5-4247-B941-E2627A4AD50F}"/>
    <cellStyle name="Normal 170" xfId="2542" xr:uid="{8770ED6B-9D0C-4274-9B57-82F1667597CB}"/>
    <cellStyle name="Normal 171" xfId="2831" xr:uid="{6A89C774-D97F-4AF5-A8C5-99B7F1C7378F}"/>
    <cellStyle name="Normal 172" xfId="2832" xr:uid="{E78F4BF8-959E-41D2-B15B-2823A9D566AD}"/>
    <cellStyle name="Normal 173" xfId="2833" xr:uid="{1A5DA661-44FB-47D5-A109-D70CF44B0811}"/>
    <cellStyle name="Normal 174" xfId="2834" xr:uid="{053DF8E4-2F17-4576-96CF-17AC99186207}"/>
    <cellStyle name="Normal 175" xfId="2835" xr:uid="{C00AE532-9D94-4ABD-8F45-C3598FFEE711}"/>
    <cellStyle name="Normal 176" xfId="2836" xr:uid="{A2D8E175-BE40-433D-A8CA-C9C71031FFC0}"/>
    <cellStyle name="Normal 177" xfId="2837" xr:uid="{3F442A27-2D02-4BC5-9B4D-E2172C237EB9}"/>
    <cellStyle name="Normal 178" xfId="2838" xr:uid="{977FC804-C163-4B9D-95DE-CCAC8F2183DB}"/>
    <cellStyle name="Normal 179" xfId="2839" xr:uid="{B191217F-D9B8-4B77-B1AB-64770F03DC57}"/>
    <cellStyle name="Normal 18" xfId="313" xr:uid="{FE03C4FC-D1DF-4A97-A8FD-BAD998481E36}"/>
    <cellStyle name="Normal 18 2" xfId="314" xr:uid="{6180E86E-34BD-48E8-8A81-8A8DA09DB09C}"/>
    <cellStyle name="Normal 18 2 2" xfId="315" xr:uid="{EB5FE827-36A9-43DE-8A32-C1B75D0A76A0}"/>
    <cellStyle name="Normal 18 2 2 2" xfId="2841" xr:uid="{4A1CEC9A-90C3-4CB8-BECF-898061984D54}"/>
    <cellStyle name="Normal 18 2 3" xfId="2840" xr:uid="{61CBF06C-D0F4-45E9-859A-492AFBD15414}"/>
    <cellStyle name="Normal 18 3" xfId="316" xr:uid="{6EA598B6-B905-40DE-A744-4F41440CB635}"/>
    <cellStyle name="Normal 18 3 2" xfId="2842" xr:uid="{458E3D50-84E9-419E-8D7D-DE34F9750386}"/>
    <cellStyle name="Normal 18 4" xfId="2543" xr:uid="{CE949E55-87AB-49F3-A0E8-5BBAA4C4A684}"/>
    <cellStyle name="Normal 180" xfId="2843" xr:uid="{1A365479-7AB5-45C4-A71B-2777DF311809}"/>
    <cellStyle name="Normal 181" xfId="2844" xr:uid="{979EE2BC-1969-4DC2-B541-B9B2EDD9939B}"/>
    <cellStyle name="Normal 182" xfId="2845" xr:uid="{6676A369-9DC2-4E1B-8EE9-F58119E4BBDF}"/>
    <cellStyle name="Normal 183" xfId="2846" xr:uid="{2689866C-C0C7-4ABF-BE06-CAE96A142A41}"/>
    <cellStyle name="Normal 184" xfId="2847" xr:uid="{AF456101-3E56-467F-A1BE-9C2667DEE1F0}"/>
    <cellStyle name="Normal 185" xfId="2848" xr:uid="{1607219E-855A-47C8-8018-F7D7460C510F}"/>
    <cellStyle name="Normal 186" xfId="2849" xr:uid="{45527B98-00ED-44B9-935B-AFBC12A3B5E4}"/>
    <cellStyle name="Normal 187" xfId="2850" xr:uid="{314A272C-7B66-40C6-95D2-83867B32EC30}"/>
    <cellStyle name="Normal 188" xfId="2851" xr:uid="{2BF525DE-3541-4A5D-A0D5-86BE64083882}"/>
    <cellStyle name="Normal 189" xfId="2852" xr:uid="{31064C76-6F08-41AE-8B7D-B14D2B118757}"/>
    <cellStyle name="Normal 19" xfId="317" xr:uid="{C9F4C054-5B4F-428D-A6D7-88FE0BD17573}"/>
    <cellStyle name="Normal 19 2" xfId="318" xr:uid="{D04909C4-3BA1-4648-A020-4C785A4C6437}"/>
    <cellStyle name="Normal 19 2 2" xfId="319" xr:uid="{C61946A4-2A27-4A68-AFC7-EE3543D13AB3}"/>
    <cellStyle name="Normal 19 2 2 2" xfId="2854" xr:uid="{B5519705-B5AF-4E16-B813-3CF155F3E3A2}"/>
    <cellStyle name="Normal 19 2 3" xfId="2853" xr:uid="{00FD594F-0714-4B42-8C0A-D00B22D68279}"/>
    <cellStyle name="Normal 19 3" xfId="320" xr:uid="{8EDDC6D0-817F-4500-92BF-92BDF0CEFB19}"/>
    <cellStyle name="Normal 19 3 2" xfId="2855" xr:uid="{05F7C004-104B-40E9-AB92-B956E04F4253}"/>
    <cellStyle name="Normal 19 4" xfId="2544" xr:uid="{E6DD7C93-244D-4743-8840-F5F41977E7F2}"/>
    <cellStyle name="Normal 190" xfId="2856" xr:uid="{0B9C216D-C52F-48FE-9F77-3D5E69FC1E11}"/>
    <cellStyle name="Normal 191" xfId="2857" xr:uid="{E98AD3ED-5F6C-4CAD-A9F1-8E39149BC765}"/>
    <cellStyle name="Normal 192" xfId="2858" xr:uid="{F88794F3-4420-4D24-9820-CEFBE00864CC}"/>
    <cellStyle name="Normal 193" xfId="2859" xr:uid="{2AEB7349-9247-4AA4-BBE3-7066112D4093}"/>
    <cellStyle name="Normal 194" xfId="2860" xr:uid="{6AE4354C-DA0C-4656-A14A-5052F7FE1ADD}"/>
    <cellStyle name="Normal 195" xfId="2861" xr:uid="{473BCFA9-2D81-4189-8D51-041118CE95F0}"/>
    <cellStyle name="Normal 196" xfId="2862" xr:uid="{31ED23F7-8CA3-48E0-B963-4FCF21D09830}"/>
    <cellStyle name="Normal 197" xfId="2863" xr:uid="{2136BB8C-8239-44DF-B099-254E1BC41344}"/>
    <cellStyle name="Normal 198" xfId="2864" xr:uid="{77CAB356-4731-49D5-A6E2-F2C4C848BBF1}"/>
    <cellStyle name="Normal 199" xfId="2865" xr:uid="{0ABE0119-9FA9-4679-9107-B36C3860807D}"/>
    <cellStyle name="Normal 2" xfId="3" xr:uid="{00000000-0005-0000-0000-000008000000}"/>
    <cellStyle name="Normal 2 10" xfId="321" xr:uid="{BE47DA2B-2A9E-43B5-A9A6-3AD524D50FEB}"/>
    <cellStyle name="Normal 2 10 2" xfId="322" xr:uid="{E4AD23E9-15D4-4D21-941C-32C02979BAA2}"/>
    <cellStyle name="Normal 2 11" xfId="2722" xr:uid="{7EB582DD-1CD6-40B7-9266-46A305A370C5}"/>
    <cellStyle name="Normal 2 2" xfId="6" xr:uid="{00000000-0005-0000-0000-000009000000}"/>
    <cellStyle name="Normal 2 2 10" xfId="323" xr:uid="{9030BC2A-1A72-4954-9E7A-EA220D78082F}"/>
    <cellStyle name="Normal 2 2 2" xfId="324" xr:uid="{9F806557-6248-40F2-9ECF-1F135DEC195D}"/>
    <cellStyle name="Normal 2 2 2 2" xfId="325" xr:uid="{8A56FB5D-24F0-465D-BCA1-7FAF17A8A7C7}"/>
    <cellStyle name="Normal 2 2 2 2 2" xfId="326" xr:uid="{E28C1A0D-CE52-41DA-AE73-F6EC778E4C73}"/>
    <cellStyle name="Normal 2 2 2 3" xfId="327" xr:uid="{7F7A5C40-F863-48D6-88C8-5B402D072344}"/>
    <cellStyle name="Normal 2 2 2 3 2" xfId="328" xr:uid="{E93C1AC0-2DEC-4554-92F8-1FCF9A5DC9B4}"/>
    <cellStyle name="Normal 2 2 2 3 2 2" xfId="329" xr:uid="{3C952952-932E-4634-BF31-4E645B2390DD}"/>
    <cellStyle name="Normal 2 2 2 3 2 3" xfId="2868" xr:uid="{A2D52886-0FCF-4A36-92B3-1836BB23A48A}"/>
    <cellStyle name="Normal 2 2 2 3 3" xfId="330" xr:uid="{5F35A341-F217-4AE5-8086-72E2F9B5D107}"/>
    <cellStyle name="Normal 2 2 2 3 4" xfId="2867" xr:uid="{3A9B1A8C-5D28-433B-AC1F-FC3A7F668532}"/>
    <cellStyle name="Normal 2 2 2 4" xfId="331" xr:uid="{DED83E7F-7EF8-435B-9145-7EBFF8966DDF}"/>
    <cellStyle name="Normal 2 2 2 4 2" xfId="332" xr:uid="{7E89AE7A-935F-400F-B57B-AF3E6E9C826C}"/>
    <cellStyle name="Normal 2 2 2 4 2 2" xfId="333" xr:uid="{11878BBF-CAD9-40E5-B308-DCFE9FBF0EA3}"/>
    <cellStyle name="Normal 2 2 2 4 2 3" xfId="2870" xr:uid="{3E03D29B-326A-4C59-8D3C-43DFF1965A35}"/>
    <cellStyle name="Normal 2 2 2 4 3" xfId="334" xr:uid="{057D938C-EC2B-4F22-BFEB-951CAA078AEC}"/>
    <cellStyle name="Normal 2 2 2 4 4" xfId="2869" xr:uid="{9425B2D2-39DE-445C-983E-9962ACB5ABBB}"/>
    <cellStyle name="Normal 2 2 2 5" xfId="335" xr:uid="{9083F72E-2B88-4DA8-AABD-97511DB06830}"/>
    <cellStyle name="Normal 2 2 2 5 2" xfId="336" xr:uid="{5CD4E23B-963E-4C68-878A-53BB6625EB41}"/>
    <cellStyle name="Normal 2 2 2 5 3" xfId="2871" xr:uid="{CE070014-52B1-4F07-BF3F-9A1CAB867F35}"/>
    <cellStyle name="Normal 2 2 2 6" xfId="337" xr:uid="{EAB606B7-A91B-476F-A89C-0485A6BCAEEC}"/>
    <cellStyle name="Normal 2 2 2 7" xfId="2866" xr:uid="{785CEE75-B27A-4316-B541-A2E36777A649}"/>
    <cellStyle name="Normal 2 2 3" xfId="338" xr:uid="{3A03D35E-BA1D-40F7-8544-59B21FC526A4}"/>
    <cellStyle name="Normal 2 2 3 2" xfId="339" xr:uid="{1731A899-F29B-4CE9-8D90-1BF484DFAB04}"/>
    <cellStyle name="Normal 2 2 3 2 2" xfId="340" xr:uid="{40778378-3CFB-4FD2-8D0A-21A834571C2A}"/>
    <cellStyle name="Normal 2 2 3 2 2 2" xfId="341" xr:uid="{0AE57876-9A0B-4A5A-91B1-57B2849BABAB}"/>
    <cellStyle name="Normal 2 2 3 2 2 3" xfId="2874" xr:uid="{FF434AF5-6338-4B47-B8B0-40CAC8921087}"/>
    <cellStyle name="Normal 2 2 3 2 3" xfId="342" xr:uid="{890BC05A-DDF9-4880-9466-EDC3D05E101B}"/>
    <cellStyle name="Normal 2 2 3 2 4" xfId="2873" xr:uid="{367994B6-247F-40A4-8120-953AE1D74961}"/>
    <cellStyle name="Normal 2 2 3 3" xfId="343" xr:uid="{85F0B93E-EF65-4335-A2AE-AD6F466BCE0C}"/>
    <cellStyle name="Normal 2 2 3 3 2" xfId="344" xr:uid="{23567D41-DAF1-497B-82E2-5913F8C651DB}"/>
    <cellStyle name="Normal 2 2 3 3 2 2" xfId="345" xr:uid="{60BB5CC0-A8A4-4412-8BF3-51895114BD36}"/>
    <cellStyle name="Normal 2 2 3 3 2 3" xfId="2876" xr:uid="{C1E2C7B3-B2F2-4DD4-8606-688CB2420920}"/>
    <cellStyle name="Normal 2 2 3 3 3" xfId="346" xr:uid="{E11CAD46-6ABF-4978-A46C-D5980FA48FE9}"/>
    <cellStyle name="Normal 2 2 3 3 4" xfId="2875" xr:uid="{82C526E5-7C64-4C45-BFFE-ACC30D7E4E4B}"/>
    <cellStyle name="Normal 2 2 3 4" xfId="347" xr:uid="{3A760066-5F5C-4684-974A-3091206A421D}"/>
    <cellStyle name="Normal 2 2 3 4 2" xfId="348" xr:uid="{16DF9EE0-C3B9-4290-B58B-828437078C60}"/>
    <cellStyle name="Normal 2 2 3 4 3" xfId="2877" xr:uid="{4D69A8FA-1342-40A6-98E7-AD0266D1380A}"/>
    <cellStyle name="Normal 2 2 3 5" xfId="349" xr:uid="{9218F850-4E7C-4FC3-BC88-48CBC5296ACD}"/>
    <cellStyle name="Normal 2 2 3 6" xfId="2872" xr:uid="{18C69EBB-56FB-4E89-926E-34953B88DE03}"/>
    <cellStyle name="Normal 2 2 4" xfId="350" xr:uid="{007B6926-92F9-4906-A75B-52A1FC8524BD}"/>
    <cellStyle name="Normal 2 2 4 2" xfId="351" xr:uid="{3EE9C034-D601-46F8-9788-E6A080927C04}"/>
    <cellStyle name="Normal 2 2 5" xfId="352" xr:uid="{1E908C9C-C121-435C-BE9D-B50C25D00721}"/>
    <cellStyle name="Normal 2 2 5 2" xfId="353" xr:uid="{260C8C39-C343-4BBF-8DB7-DDE8865F739A}"/>
    <cellStyle name="Normal 2 2 5 2 2" xfId="354" xr:uid="{49F8CFA8-E932-479C-A9A9-31A8E694C5C9}"/>
    <cellStyle name="Normal 2 2 5 3" xfId="355" xr:uid="{7C85D4B6-6180-4601-9BA4-90AAB291B46D}"/>
    <cellStyle name="Normal 2 2 5 4" xfId="2878" xr:uid="{B99D0D96-9AFD-42A3-A47E-C10CE23D77CD}"/>
    <cellStyle name="Normal 2 2 6" xfId="356" xr:uid="{F7FE5902-1B32-4CA2-8C7A-421333A4B0FD}"/>
    <cellStyle name="Normal 2 2 6 2" xfId="357" xr:uid="{50738C53-CCA2-4EC5-A7EC-F8116762DD99}"/>
    <cellStyle name="Normal 2 2 6 2 2" xfId="358" xr:uid="{DD566082-55DE-486D-9E42-04DD55078377}"/>
    <cellStyle name="Normal 2 2 6 2 3" xfId="2880" xr:uid="{F0A9B71E-0936-4F31-90D3-78DA68C1BE4D}"/>
    <cellStyle name="Normal 2 2 6 3" xfId="359" xr:uid="{1DC5A5CD-3BA9-42F4-A912-87038F669B02}"/>
    <cellStyle name="Normal 2 2 6 4" xfId="2879" xr:uid="{D536E16D-69B5-48B3-957B-16EB29DF4CB4}"/>
    <cellStyle name="Normal 2 2 7" xfId="360" xr:uid="{4E5B67C5-DA4C-42DF-8682-40C2E6A86260}"/>
    <cellStyle name="Normal 2 2 7 2" xfId="361" xr:uid="{7E121A4A-E2F6-4B3C-A74C-D855D1204151}"/>
    <cellStyle name="Normal 2 2 7 2 2" xfId="2882" xr:uid="{16BA7C19-3A58-4EAB-BC7B-EFBA0808627A}"/>
    <cellStyle name="Normal 2 2 7 3" xfId="2881" xr:uid="{3F42AAFC-C530-4103-B95A-53180999C8E8}"/>
    <cellStyle name="Normal 2 2 8" xfId="362" xr:uid="{D18BBCBF-95C0-44C4-B881-1D501A82370F}"/>
    <cellStyle name="Normal 2 2 8 2" xfId="2883" xr:uid="{CF9790BA-18CF-47B5-9038-4FBC96D3545E}"/>
    <cellStyle name="Normal 2 2 9" xfId="13" xr:uid="{00000000-0005-0000-0000-00000A000000}"/>
    <cellStyle name="Normal 2 3" xfId="16" xr:uid="{00000000-0005-0000-0000-00000B000000}"/>
    <cellStyle name="Normal 2 3 2" xfId="364" xr:uid="{09CFECDA-AA7F-4825-9913-FB70C8B114F7}"/>
    <cellStyle name="Normal 2 3 2 2" xfId="365" xr:uid="{8D670FF0-5B63-4055-A3FC-521E9C97CB37}"/>
    <cellStyle name="Normal 2 3 3" xfId="366" xr:uid="{4006FCAD-81F5-4E56-AEF5-0264097BD619}"/>
    <cellStyle name="Normal 2 3 3 2" xfId="367" xr:uid="{F9A9BFAE-375F-4C3D-94FD-811652E08444}"/>
    <cellStyle name="Normal 2 3 3 2 2" xfId="368" xr:uid="{BFAEA649-22F6-44E5-AB24-8EF3579E4533}"/>
    <cellStyle name="Normal 2 3 3 3" xfId="369" xr:uid="{57CEA9B5-7118-498C-BBDA-FE16BC49556C}"/>
    <cellStyle name="Normal 2 3 3 4" xfId="2885" xr:uid="{0994D512-72B0-4CEB-BB8A-158B7EF60B94}"/>
    <cellStyle name="Normal 2 3 4" xfId="370" xr:uid="{D8D624F3-F93F-4251-B7CD-3364B50735A7}"/>
    <cellStyle name="Normal 2 3 4 2" xfId="371" xr:uid="{680579D0-74B1-463D-85C3-29603FFCF566}"/>
    <cellStyle name="Normal 2 3 4 2 2" xfId="372" xr:uid="{DC09C8C7-6EE4-4C00-AFA3-83027202EF17}"/>
    <cellStyle name="Normal 2 3 4 2 3" xfId="2887" xr:uid="{F26F6779-A64B-424A-975E-653DFF3DB355}"/>
    <cellStyle name="Normal 2 3 4 3" xfId="373" xr:uid="{04599CB3-8CEE-441B-815D-0D234BC495C9}"/>
    <cellStyle name="Normal 2 3 4 4" xfId="2886" xr:uid="{6F782ED9-2D3C-4330-AB4A-C433AF6383DA}"/>
    <cellStyle name="Normal 2 3 5" xfId="374" xr:uid="{9DFE40D4-E525-4184-9372-315D99940C97}"/>
    <cellStyle name="Normal 2 3 5 2" xfId="375" xr:uid="{3FE9FD0E-E7F0-48F9-A2B8-57FFEF58636A}"/>
    <cellStyle name="Normal 2 3 5 2 2" xfId="2889" xr:uid="{69236F36-A958-46C2-85D0-BF2B40C577A9}"/>
    <cellStyle name="Normal 2 3 5 3" xfId="2888" xr:uid="{AE04364E-424C-4E0B-887F-B276310D05D4}"/>
    <cellStyle name="Normal 2 3 6" xfId="376" xr:uid="{31C671A4-0DC0-4606-946E-27D9C429D011}"/>
    <cellStyle name="Normal 2 3 6 2" xfId="2890" xr:uid="{5E617098-F656-480F-A624-CE962C053C80}"/>
    <cellStyle name="Normal 2 3 7" xfId="2884" xr:uid="{C30C74AC-1E91-41C6-8C73-0BC91892B74B}"/>
    <cellStyle name="Normal 2 3 8" xfId="363" xr:uid="{4F8B6B23-9A26-4B28-A774-1F42732D55C4}"/>
    <cellStyle name="Normal 2 3 9" xfId="3919" xr:uid="{61A710D3-30E1-4F83-9857-379FEECC2A03}"/>
    <cellStyle name="Normal 2 4" xfId="34" xr:uid="{BFAB893D-F6ED-4636-8885-C34FA54A4F86}"/>
    <cellStyle name="Normal 2 4 2" xfId="377" xr:uid="{0F065CCB-A26C-4339-8622-8DBE4E9EE280}"/>
    <cellStyle name="Normal 2 4 3" xfId="378" xr:uid="{C9A95367-26BF-4510-80CB-D15D4AE3301C}"/>
    <cellStyle name="Normal 2 5" xfId="379" xr:uid="{621BF835-2141-465A-81AE-9E7AAF08004C}"/>
    <cellStyle name="Normal 2 5 2" xfId="380" xr:uid="{C4B8FBD3-8F1A-491F-8E90-C640BF002375}"/>
    <cellStyle name="Normal 2 5 2 2" xfId="381" xr:uid="{E4FEC0A5-D025-466D-9CC3-BB42346E8C53}"/>
    <cellStyle name="Normal 2 5 2 2 2" xfId="382" xr:uid="{72C51061-3F69-4ECC-9055-AAD5949A76D5}"/>
    <cellStyle name="Normal 2 5 2 2 3" xfId="2893" xr:uid="{2EC1B3A8-A5DA-456C-9115-7472CB15F292}"/>
    <cellStyle name="Normal 2 5 2 3" xfId="383" xr:uid="{0F62671B-CDF3-4C81-ABD3-5E9A0C38DEF5}"/>
    <cellStyle name="Normal 2 5 2 4" xfId="2892" xr:uid="{2729ADC5-7759-4044-BA9A-CF0BA0AF43AE}"/>
    <cellStyle name="Normal 2 5 3" xfId="384" xr:uid="{48912F76-373A-489F-9AED-B83FD5F62915}"/>
    <cellStyle name="Normal 2 5 3 2" xfId="385" xr:uid="{AB1208E5-28FD-4245-8413-CB1100C9E6CE}"/>
    <cellStyle name="Normal 2 5 3 2 2" xfId="386" xr:uid="{7A8CF176-DD5F-4A47-9983-DE90A416CA19}"/>
    <cellStyle name="Normal 2 5 3 2 3" xfId="2895" xr:uid="{9D178CB3-E4EC-47E8-919F-4AE8FF47ACFB}"/>
    <cellStyle name="Normal 2 5 3 3" xfId="387" xr:uid="{B119A4D7-5C31-4844-B998-02387F0407E0}"/>
    <cellStyle name="Normal 2 5 3 4" xfId="2894" xr:uid="{E050F326-E38F-47A7-8AF7-0D9699215F53}"/>
    <cellStyle name="Normal 2 5 4" xfId="388" xr:uid="{F1B1BF84-AB6D-407A-BC69-133A599D8AC2}"/>
    <cellStyle name="Normal 2 5 4 2" xfId="389" xr:uid="{AD52023A-253B-40D6-A60B-9C31DF08C196}"/>
    <cellStyle name="Normal 2 5 4 3" xfId="2896" xr:uid="{F2FFD41F-AA42-4B2C-98C6-9110CA4C9BB4}"/>
    <cellStyle name="Normal 2 5 5" xfId="390" xr:uid="{79B7C68E-5B77-4765-8C22-C330173212A2}"/>
    <cellStyle name="Normal 2 5 6" xfId="2891" xr:uid="{793944DB-41DD-45EC-A8B6-DDD75D551490}"/>
    <cellStyle name="Normal 2 6" xfId="391" xr:uid="{B2A6E3E1-EF6F-4EDD-BD6A-FDCB8E1D8779}"/>
    <cellStyle name="Normal 2 7" xfId="392" xr:uid="{91746E02-1F02-4FB4-9DDD-0D8D332C499A}"/>
    <cellStyle name="Normal 2 7 2" xfId="393" xr:uid="{EA957BA6-856B-44C8-84EC-100A13D7BA01}"/>
    <cellStyle name="Normal 2 7 2 2" xfId="394" xr:uid="{5B25E330-08B5-41FE-94CD-2FB9D20B7ADB}"/>
    <cellStyle name="Normal 2 7 2 3" xfId="2898" xr:uid="{6C55896A-11FE-442D-94C5-3C4A198A2091}"/>
    <cellStyle name="Normal 2 7 3" xfId="395" xr:uid="{7DF3983D-5094-4B52-B716-5707D86349F7}"/>
    <cellStyle name="Normal 2 7 3 2" xfId="2899" xr:uid="{7221018C-347A-49E3-A410-589B10D9F0D0}"/>
    <cellStyle name="Normal 2 7 4" xfId="2897" xr:uid="{31829078-7B31-4172-9768-B905C764FFA7}"/>
    <cellStyle name="Normal 2 8" xfId="2900" xr:uid="{5E608E14-90D2-4E1A-80AC-CF2BDD8A4010}"/>
    <cellStyle name="Normal 2 8 2" xfId="2901" xr:uid="{7D9972F1-667E-4DD0-924D-7A02DB32089D}"/>
    <cellStyle name="Normal 2 9" xfId="2902" xr:uid="{65773AFB-0791-4A44-A6E2-0384134ABA83}"/>
    <cellStyle name="Normal 2 9 2" xfId="2903" xr:uid="{55E79255-E87E-44F7-A240-D10D49CF19FB}"/>
    <cellStyle name="Normal 20" xfId="396" xr:uid="{3FDE0BC2-090B-41E4-B160-AA375370BE6E}"/>
    <cellStyle name="Normal 20 2" xfId="397" xr:uid="{CC945198-6C7D-490E-9977-DCCC96CD941D}"/>
    <cellStyle name="Normal 20 2 2" xfId="398" xr:uid="{3840C50F-B396-4467-A249-20F18A307A54}"/>
    <cellStyle name="Normal 20 2 2 2" xfId="2905" xr:uid="{81809421-FFE2-4903-AE76-31A1116EF506}"/>
    <cellStyle name="Normal 20 2 3" xfId="2904" xr:uid="{6D4D91CF-9C68-469D-9197-3CC24B04F389}"/>
    <cellStyle name="Normal 20 3" xfId="399" xr:uid="{0EAB0DE9-D049-4779-A8EC-A85BCC1757FE}"/>
    <cellStyle name="Normal 20 3 2" xfId="2906" xr:uid="{EDD15B96-339F-4445-82CE-EF21AA34BE3F}"/>
    <cellStyle name="Normal 20 4" xfId="2545" xr:uid="{A8CBAA00-23CD-47AA-9E3B-82F201A0D592}"/>
    <cellStyle name="Normal 200" xfId="2907" xr:uid="{0D634E2E-EC51-49DB-85A5-8F8564A8B0F1}"/>
    <cellStyle name="Normal 201" xfId="2908" xr:uid="{C791C25E-E362-4121-9B01-32008F6A2CE4}"/>
    <cellStyle name="Normal 202" xfId="2909" xr:uid="{C0A9CE0E-F68E-4969-AD3F-ECF985D77F0D}"/>
    <cellStyle name="Normal 203" xfId="2910" xr:uid="{9150D580-F4B6-4CA7-B9EA-A2055C54E25F}"/>
    <cellStyle name="Normal 204" xfId="2911" xr:uid="{76851330-48A4-4502-847E-F3800EAD487C}"/>
    <cellStyle name="Normal 205" xfId="2912" xr:uid="{7DBDE66D-0BC4-40B4-A3F6-599C613E2FF9}"/>
    <cellStyle name="Normal 206" xfId="2913" xr:uid="{D05B6777-8090-4B3D-BE6B-E5ADFB5F8C0E}"/>
    <cellStyle name="Normal 207" xfId="2914" xr:uid="{1E26AB89-8D84-4B1D-8372-1162711BC146}"/>
    <cellStyle name="Normal 208" xfId="2915" xr:uid="{9AA360BC-B549-40ED-A55B-CEFE26328464}"/>
    <cellStyle name="Normal 209" xfId="2916" xr:uid="{0C193643-1576-42F6-A500-0D98C0BE6950}"/>
    <cellStyle name="Normal 21" xfId="400" xr:uid="{99D171D2-8FAE-48A5-A9B0-96125945C509}"/>
    <cellStyle name="Normal 21 2" xfId="401" xr:uid="{057ACF00-E59A-48D4-840A-055009830C49}"/>
    <cellStyle name="Normal 21 2 2" xfId="402" xr:uid="{89EB4FD9-890B-4E09-97A2-70D87B787CD5}"/>
    <cellStyle name="Normal 21 2 2 2" xfId="2918" xr:uid="{B5ED7C7E-0968-4259-9DC7-86586F8684CA}"/>
    <cellStyle name="Normal 21 2 3" xfId="2917" xr:uid="{3CFFF119-E2BB-47F0-8023-4AA3A7365A8B}"/>
    <cellStyle name="Normal 21 3" xfId="403" xr:uid="{5F0337D9-E4E6-48B2-87BC-2AF82E9501AA}"/>
    <cellStyle name="Normal 21 3 2" xfId="2919" xr:uid="{A06693BA-0C17-4FE4-8A5A-8C6B99708C0C}"/>
    <cellStyle name="Normal 21 4" xfId="2546" xr:uid="{F2300572-E9B4-4684-BA04-A414CD5947A9}"/>
    <cellStyle name="Normal 210" xfId="2920" xr:uid="{FB886B8E-6F6F-4F26-AB87-83BA74F2C413}"/>
    <cellStyle name="Normal 211" xfId="2921" xr:uid="{3ABD4B6E-8B01-4550-9658-6D801E1345CB}"/>
    <cellStyle name="Normal 212" xfId="2283" xr:uid="{C00F106D-4D82-4493-9034-824A8FBD56DC}"/>
    <cellStyle name="Normal 213" xfId="3885" xr:uid="{1636DE55-06F5-4B3F-B10E-8C56814F26DB}"/>
    <cellStyle name="Normal 214" xfId="3895" xr:uid="{18B88376-A59F-430F-A413-835825840AF6}"/>
    <cellStyle name="Normal 215" xfId="3907" xr:uid="{7F6DA5BF-51B8-486D-AC1F-A48E0ED776C2}"/>
    <cellStyle name="Normal 216" xfId="3888" xr:uid="{5458970E-D638-48C5-86F1-F34509BDC028}"/>
    <cellStyle name="Normal 217" xfId="3925" xr:uid="{25605D65-C756-46B5-A550-642CD70B80D4}"/>
    <cellStyle name="Normal 22" xfId="404" xr:uid="{DFA9C414-DB5F-4907-BCE0-A23F3A0D4984}"/>
    <cellStyle name="Normal 22 2" xfId="405" xr:uid="{38AB62C4-CEB5-4DDB-B8FF-617B8078F3B8}"/>
    <cellStyle name="Normal 22 2 2" xfId="406" xr:uid="{8A8C621E-8DAA-421D-9444-5D8ADDAF9CA3}"/>
    <cellStyle name="Normal 22 2 2 2" xfId="2923" xr:uid="{60DAD160-6586-4557-88FC-DB8E5F94946D}"/>
    <cellStyle name="Normal 22 2 3" xfId="2922" xr:uid="{D44698BA-B88A-4949-A721-DF75F0D5675D}"/>
    <cellStyle name="Normal 22 3" xfId="407" xr:uid="{B23D7717-6229-4852-9D36-ECB7F385BFCE}"/>
    <cellStyle name="Normal 22 3 2" xfId="2924" xr:uid="{65972FF2-20B4-41E9-BEE0-7E43A0A65F07}"/>
    <cellStyle name="Normal 22 4" xfId="2547" xr:uid="{53620638-F293-4DD9-9F18-48CEA387305B}"/>
    <cellStyle name="Normal 23" xfId="408" xr:uid="{060DEAAB-14CC-4114-B75F-76F25F558B4D}"/>
    <cellStyle name="Normal 23 2" xfId="409" xr:uid="{BCBCBD15-3E67-41B2-BCE4-BA290680AFF8}"/>
    <cellStyle name="Normal 23 2 2" xfId="410" xr:uid="{70757E00-7863-40FD-8765-38C39F3A90ED}"/>
    <cellStyle name="Normal 23 2 2 2" xfId="2926" xr:uid="{7F3BFD6E-23F7-4676-A8AC-4D5EDD17DF37}"/>
    <cellStyle name="Normal 23 2 3" xfId="2925" xr:uid="{A65B6BBC-69D6-4038-AADD-053D21C518B5}"/>
    <cellStyle name="Normal 23 3" xfId="411" xr:uid="{0F9B2B0E-778B-4408-9078-927D910FAB26}"/>
    <cellStyle name="Normal 23 3 2" xfId="2927" xr:uid="{4EE2955E-24AB-4A93-9A70-05075FDD7A34}"/>
    <cellStyle name="Normal 23 4" xfId="2548" xr:uid="{ADE832C7-E9EC-4648-A15F-D384D7539485}"/>
    <cellStyle name="Normal 24" xfId="412" xr:uid="{FB31ED67-2F7E-40A5-AC5C-F53202ACAF5D}"/>
    <cellStyle name="Normal 24 2" xfId="413" xr:uid="{BE1E8011-9415-4761-AE3D-C63F8E1AC3ED}"/>
    <cellStyle name="Normal 24 2 2" xfId="414" xr:uid="{AFED786A-A5CB-4776-96F5-FCA2D9595801}"/>
    <cellStyle name="Normal 24 2 3" xfId="2928" xr:uid="{4EBF3CFE-EF5B-4936-A629-A9B4707B682A}"/>
    <cellStyle name="Normal 24 3" xfId="415" xr:uid="{8A2186E2-BF8B-43E9-932D-0663321F4A9B}"/>
    <cellStyle name="Normal 24 4" xfId="2549" xr:uid="{ADA2FDCE-9820-4835-9547-4BC63AE86083}"/>
    <cellStyle name="Normal 25" xfId="416" xr:uid="{6DD066DF-69C1-4CBC-ABF9-BA4D5780B28C}"/>
    <cellStyle name="Normal 25 2" xfId="417" xr:uid="{20BA61EE-8E84-4F4E-8653-0A4B3CDB2610}"/>
    <cellStyle name="Normal 25 2 2" xfId="418" xr:uid="{A22068AF-77DD-49DE-BCCF-6B5C568FF825}"/>
    <cellStyle name="Normal 25 2 3" xfId="2929" xr:uid="{52E1E7B9-CAF8-42AF-8310-FE103E47A1FB}"/>
    <cellStyle name="Normal 25 3" xfId="419" xr:uid="{0CC38C51-EBC2-4E92-9DE5-FFD36CFF4BDD}"/>
    <cellStyle name="Normal 25 4" xfId="2550" xr:uid="{5EF79CD6-112C-4E5A-B829-068BF3500431}"/>
    <cellStyle name="Normal 26" xfId="420" xr:uid="{E138961B-C1E0-47DC-B8A4-E773F3289208}"/>
    <cellStyle name="Normal 26 2" xfId="421" xr:uid="{B7B74C09-FDEC-4DC7-8915-61E81FD26EE2}"/>
    <cellStyle name="Normal 26 2 2" xfId="422" xr:uid="{A0E796CD-CC79-49D9-B80B-AF06B7730B52}"/>
    <cellStyle name="Normal 26 2 3" xfId="2930" xr:uid="{E4D74368-6504-45E5-9A90-85475D8D6D28}"/>
    <cellStyle name="Normal 26 3" xfId="423" xr:uid="{4D775288-974A-4F45-8AC3-D0D4E240C22A}"/>
    <cellStyle name="Normal 26 4" xfId="2551" xr:uid="{316A0EA0-B8BA-4203-9812-36BDC1E13F06}"/>
    <cellStyle name="Normal 27" xfId="424" xr:uid="{775EB04B-75EB-489C-9ED6-5EA67CD5BFFC}"/>
    <cellStyle name="Normal 27 2" xfId="425" xr:uid="{C660A772-C3AC-47B0-9782-29C4701ACE2C}"/>
    <cellStyle name="Normal 27 2 2" xfId="426" xr:uid="{3910FF7A-EB5D-4821-A28C-04DA3D0D6BD5}"/>
    <cellStyle name="Normal 27 2 3" xfId="2931" xr:uid="{530D7576-5702-45D3-91BA-19A0C051FE3B}"/>
    <cellStyle name="Normal 27 3" xfId="427" xr:uid="{D8F4F9B3-7463-4BB8-9F04-D7962EE83076}"/>
    <cellStyle name="Normal 27 4" xfId="2552" xr:uid="{EF5F6B53-AA4A-4E4D-AE4F-49EA21C9342F}"/>
    <cellStyle name="Normal 28" xfId="428" xr:uid="{EF787533-3C2E-477D-8FE2-4D033859BC64}"/>
    <cellStyle name="Normal 28 2" xfId="429" xr:uid="{A289EC40-2BCF-4888-8CAC-C19A0D81D13C}"/>
    <cellStyle name="Normal 28 2 2" xfId="430" xr:uid="{C362ECDC-6828-40B7-92AC-9102F3EA488D}"/>
    <cellStyle name="Normal 28 2 3" xfId="2932" xr:uid="{1814AA98-9C03-4FEB-AC79-D4870F292A1F}"/>
    <cellStyle name="Normal 28 3" xfId="431" xr:uid="{8C47034E-21A5-4CFD-8D0A-40871F163B22}"/>
    <cellStyle name="Normal 28 4" xfId="2553" xr:uid="{E054712B-0D93-4D80-9F72-7B54CD12F232}"/>
    <cellStyle name="Normal 29" xfId="432" xr:uid="{3E59E214-9FF7-404C-8841-54C17506F035}"/>
    <cellStyle name="Normal 29 2" xfId="433" xr:uid="{B67C95C6-38AE-4F0A-8A99-8B3D2B2A115D}"/>
    <cellStyle name="Normal 29 2 2" xfId="434" xr:uid="{F53B9E84-08A0-438C-A0E3-FDEB1942D160}"/>
    <cellStyle name="Normal 29 2 3" xfId="2933" xr:uid="{45FEB806-CEC2-43B4-9C9A-10884DD44E89}"/>
    <cellStyle name="Normal 29 3" xfId="435" xr:uid="{5B77B91A-7CDB-4AAD-A9AB-C0201C6000DB}"/>
    <cellStyle name="Normal 29 4" xfId="2554" xr:uid="{3041B0AB-E520-45F1-BDAB-99DB7FBE149E}"/>
    <cellStyle name="Normal 3" xfId="2" xr:uid="{00000000-0005-0000-0000-00000C000000}"/>
    <cellStyle name="Normal 3 10" xfId="436" xr:uid="{09993385-516E-438B-8F9D-9DCE15631A27}"/>
    <cellStyle name="Normal 3 10 2" xfId="437" xr:uid="{4BF70D4E-20C0-4106-BC37-3CCA5426E59C}"/>
    <cellStyle name="Normal 3 10 2 2" xfId="438" xr:uid="{D32CD8D8-0EDD-460A-BC04-723E927081BA}"/>
    <cellStyle name="Normal 3 10 2 2 2" xfId="439" xr:uid="{EFF6F0D0-1B8A-4A61-8106-F555F9B9C2E2}"/>
    <cellStyle name="Normal 3 10 2 2 3" xfId="2936" xr:uid="{A87BC998-E594-4E25-9286-3C6ACAA86ECA}"/>
    <cellStyle name="Normal 3 10 2 3" xfId="440" xr:uid="{D52BB622-7B72-4A86-822A-873028009FC0}"/>
    <cellStyle name="Normal 3 10 2 4" xfId="2935" xr:uid="{4C21B7C7-FC11-4032-8CA4-1DF3388D1E19}"/>
    <cellStyle name="Normal 3 10 3" xfId="441" xr:uid="{F1CC5C76-F09F-406B-A98E-A3546BC9B6BA}"/>
    <cellStyle name="Normal 3 10 3 2" xfId="442" xr:uid="{7B338036-2ECA-4935-BE79-624907BFAA06}"/>
    <cellStyle name="Normal 3 10 3 2 2" xfId="443" xr:uid="{A67953F3-E5FB-4A39-B269-16344119F5BD}"/>
    <cellStyle name="Normal 3 10 3 2 3" xfId="2938" xr:uid="{A776C863-0EAC-4501-B941-2D78C4398F5A}"/>
    <cellStyle name="Normal 3 10 3 3" xfId="444" xr:uid="{D5EDE58E-09D1-4CCF-AD11-7D20D03FBCCF}"/>
    <cellStyle name="Normal 3 10 3 4" xfId="2937" xr:uid="{09D3C080-F2DF-4707-94C5-CE57752C9DDF}"/>
    <cellStyle name="Normal 3 10 4" xfId="445" xr:uid="{4CC46C06-8431-4504-8CF9-854B28C929FF}"/>
    <cellStyle name="Normal 3 10 4 2" xfId="446" xr:uid="{BC7998DD-1463-489D-9568-FCD09777DE91}"/>
    <cellStyle name="Normal 3 10 4 3" xfId="2939" xr:uid="{D3092CB3-4F3D-4240-9A5C-097D12AEDD03}"/>
    <cellStyle name="Normal 3 10 5" xfId="447" xr:uid="{4C2FBAF1-4423-4CD7-95CF-D59E6CCF39C6}"/>
    <cellStyle name="Normal 3 10 6" xfId="2934" xr:uid="{F3955118-72BA-4D05-9511-CA50B6F49281}"/>
    <cellStyle name="Normal 3 11" xfId="448" xr:uid="{0C10A624-0006-428E-90EC-ADC4FFDD2D8D}"/>
    <cellStyle name="Normal 3 11 2" xfId="449" xr:uid="{90E1C00C-BDF5-460F-A210-5A543C053667}"/>
    <cellStyle name="Normal 3 11 2 2" xfId="450" xr:uid="{176D4D83-9AF1-486A-BE1B-8D89DD97FF17}"/>
    <cellStyle name="Normal 3 11 2 2 2" xfId="451" xr:uid="{3517EEE1-89E9-4036-83B7-40971247580A}"/>
    <cellStyle name="Normal 3 11 2 2 3" xfId="2942" xr:uid="{69AFE043-DAC9-4AD2-B3D9-D9FC41A11927}"/>
    <cellStyle name="Normal 3 11 2 3" xfId="452" xr:uid="{394E899B-D06D-47F6-981E-5970B6986DEC}"/>
    <cellStyle name="Normal 3 11 2 4" xfId="2941" xr:uid="{FD8E1CA7-73D7-4905-BAD9-207A15503E3A}"/>
    <cellStyle name="Normal 3 11 3" xfId="453" xr:uid="{08DB3DF1-2493-42FC-A1A5-8BAE5752424C}"/>
    <cellStyle name="Normal 3 11 3 2" xfId="454" xr:uid="{52D51437-3EA1-4B44-8074-BF354A1160D6}"/>
    <cellStyle name="Normal 3 11 3 2 2" xfId="455" xr:uid="{1F9F2AB0-B6C6-498B-B17E-06EDB1849656}"/>
    <cellStyle name="Normal 3 11 3 2 3" xfId="2944" xr:uid="{C6DF7BF4-8E4D-41AF-A989-54BB07A828A3}"/>
    <cellStyle name="Normal 3 11 3 3" xfId="456" xr:uid="{D936F919-4E24-4FFB-9BB0-6D7B80639261}"/>
    <cellStyle name="Normal 3 11 3 4" xfId="2943" xr:uid="{BD23326E-6C81-4EC8-AD54-0D24B7A4B041}"/>
    <cellStyle name="Normal 3 11 4" xfId="457" xr:uid="{0AF9F71B-1DE1-4232-91DA-BAC2C2EDABED}"/>
    <cellStyle name="Normal 3 11 4 2" xfId="458" xr:uid="{01F8A396-F3CB-4CFC-8B9C-1AD6D05BE105}"/>
    <cellStyle name="Normal 3 11 4 3" xfId="2945" xr:uid="{DD3F5BBF-5ACE-491B-8173-7333B8393FB1}"/>
    <cellStyle name="Normal 3 11 5" xfId="459" xr:uid="{CD427D2D-57DE-44A8-B09A-310241E9BA71}"/>
    <cellStyle name="Normal 3 11 6" xfId="2940" xr:uid="{02316184-367E-4C95-A90D-CC47642B6748}"/>
    <cellStyle name="Normal 3 12" xfId="460" xr:uid="{15CF550A-5A1D-4F56-8971-7E15647BAC71}"/>
    <cellStyle name="Normal 3 12 2" xfId="461" xr:uid="{70390883-44FC-4D44-973D-8A311C7ADB2A}"/>
    <cellStyle name="Normal 3 12 2 2" xfId="462" xr:uid="{713D49DB-63EE-46B7-B21D-39FB26773BCF}"/>
    <cellStyle name="Normal 3 12 2 2 2" xfId="463" xr:uid="{A6362BC4-F621-4A6C-AA60-652CBC21FCAC}"/>
    <cellStyle name="Normal 3 12 2 2 3" xfId="2948" xr:uid="{A9040742-B734-44AA-81E6-5C430D083E7F}"/>
    <cellStyle name="Normal 3 12 2 3" xfId="464" xr:uid="{90783EAB-DF74-46D2-A7C6-832D5899BF81}"/>
    <cellStyle name="Normal 3 12 2 4" xfId="2947" xr:uid="{13395D54-F395-43AB-A98C-2E2207D1D7B5}"/>
    <cellStyle name="Normal 3 12 3" xfId="465" xr:uid="{154F15C3-EBE5-4FA2-B312-DEFD91D0C711}"/>
    <cellStyle name="Normal 3 12 3 2" xfId="466" xr:uid="{4717C38D-7BF7-4BF5-8D8F-78AF98E8E43A}"/>
    <cellStyle name="Normal 3 12 3 2 2" xfId="467" xr:uid="{0DCC5792-07A0-4D04-849A-55F69CC65BEF}"/>
    <cellStyle name="Normal 3 12 3 2 3" xfId="2950" xr:uid="{78F46AFF-17A4-4B82-BB6B-78B73D0A4C8C}"/>
    <cellStyle name="Normal 3 12 3 3" xfId="468" xr:uid="{EF6FDD45-3074-490C-B92F-F324036A0993}"/>
    <cellStyle name="Normal 3 12 3 4" xfId="2949" xr:uid="{C6C2195B-9EF2-4FA0-8F8A-121780E083EC}"/>
    <cellStyle name="Normal 3 12 4" xfId="469" xr:uid="{E80E9AE0-850F-41D2-ACAD-C02A2AC3994D}"/>
    <cellStyle name="Normal 3 12 4 2" xfId="470" xr:uid="{2147D18A-71BA-4DB3-9400-D30B2CBEACEA}"/>
    <cellStyle name="Normal 3 12 4 3" xfId="2951" xr:uid="{875D8889-BD26-4A7C-8C43-528CB6EC99FF}"/>
    <cellStyle name="Normal 3 12 5" xfId="471" xr:uid="{3811233C-AEDF-4415-8D03-1D7A15C0BAC2}"/>
    <cellStyle name="Normal 3 12 6" xfId="2946" xr:uid="{FC7FAB42-28C6-43FE-B4B9-E5F2E9672E0C}"/>
    <cellStyle name="Normal 3 13" xfId="472" xr:uid="{C52DA3BC-0072-49E9-BBAF-E5818AEC13CE}"/>
    <cellStyle name="Normal 3 13 2" xfId="473" xr:uid="{598BC986-781F-4FC2-94D5-DCAAAD7E8010}"/>
    <cellStyle name="Normal 3 13 2 2" xfId="474" xr:uid="{A94F9B4E-709A-413F-B499-4056DC321672}"/>
    <cellStyle name="Normal 3 13 2 2 2" xfId="475" xr:uid="{0BDE55B2-B4D6-46C9-81E9-59ACF0F94BF3}"/>
    <cellStyle name="Normal 3 13 2 2 3" xfId="2954" xr:uid="{1A8DA665-8752-43DD-B50E-8D0D9325DD7B}"/>
    <cellStyle name="Normal 3 13 2 3" xfId="476" xr:uid="{F26CD97C-B01E-40F1-BA83-9B2D3094D2EF}"/>
    <cellStyle name="Normal 3 13 2 4" xfId="2953" xr:uid="{22DFDE58-5BFB-4C89-A4DA-3C4FFADE6A55}"/>
    <cellStyle name="Normal 3 13 3" xfId="477" xr:uid="{E88D18FA-0520-475F-9E32-7965D08D3ACA}"/>
    <cellStyle name="Normal 3 13 3 2" xfId="478" xr:uid="{74DC32BA-9450-4604-B21D-5455B9B9689C}"/>
    <cellStyle name="Normal 3 13 3 2 2" xfId="479" xr:uid="{7B809C96-B893-477D-9A32-4D53988BC765}"/>
    <cellStyle name="Normal 3 13 3 2 3" xfId="2956" xr:uid="{7F4833A9-C2B7-4437-9986-616E6905A560}"/>
    <cellStyle name="Normal 3 13 3 3" xfId="480" xr:uid="{F6793AE5-5727-4773-B08D-20A426B3E121}"/>
    <cellStyle name="Normal 3 13 3 4" xfId="2955" xr:uid="{F7395772-D9A0-41FB-A080-D18845320CA0}"/>
    <cellStyle name="Normal 3 13 4" xfId="481" xr:uid="{722DCB2A-2964-49B8-88CA-0A8154F80C16}"/>
    <cellStyle name="Normal 3 13 4 2" xfId="482" xr:uid="{4FCE6389-A337-4CAB-86F9-B8BA5734BACF}"/>
    <cellStyle name="Normal 3 13 4 3" xfId="2957" xr:uid="{8D33F088-52AD-45B0-B202-FBC5C3F57FA5}"/>
    <cellStyle name="Normal 3 13 5" xfId="483" xr:uid="{36D88A02-0F13-4FF4-B8B9-4DFF102AD284}"/>
    <cellStyle name="Normal 3 13 6" xfId="2952" xr:uid="{60533A1B-9FBC-4963-8D4C-CAADAAD6E792}"/>
    <cellStyle name="Normal 3 14" xfId="484" xr:uid="{94467FB4-1FCF-41E7-B2FE-82DE8A792C32}"/>
    <cellStyle name="Normal 3 14 2" xfId="485" xr:uid="{B492F4EC-62BC-4975-B72A-ABFEA531C2B4}"/>
    <cellStyle name="Normal 3 14 2 2" xfId="486" xr:uid="{F67E81DD-1D42-4BAB-AE78-BD4C95D07026}"/>
    <cellStyle name="Normal 3 14 2 2 2" xfId="487" xr:uid="{F1FBB3D7-C4A0-447D-A26A-571F238B24D1}"/>
    <cellStyle name="Normal 3 14 2 2 3" xfId="2960" xr:uid="{C64A2C59-B117-46F4-B072-1E21CCE5024D}"/>
    <cellStyle name="Normal 3 14 2 3" xfId="488" xr:uid="{24EF6E6A-362C-4A33-960D-662E73C90E39}"/>
    <cellStyle name="Normal 3 14 2 4" xfId="2959" xr:uid="{28F240BB-C6E2-4D8F-A291-DA9B10E524FF}"/>
    <cellStyle name="Normal 3 14 3" xfId="489" xr:uid="{49175C09-B6C5-4013-A8B9-9F6F0FA6460C}"/>
    <cellStyle name="Normal 3 14 3 2" xfId="490" xr:uid="{F7E932E0-6733-4F08-A0EE-F5709040B01C}"/>
    <cellStyle name="Normal 3 14 3 2 2" xfId="491" xr:uid="{6963E75F-0928-4C37-BC75-16B02337600D}"/>
    <cellStyle name="Normal 3 14 3 2 3" xfId="2962" xr:uid="{764C612B-CD78-4570-A7D9-2D86F2BB5DDE}"/>
    <cellStyle name="Normal 3 14 3 3" xfId="492" xr:uid="{DAF0A629-4899-436B-8851-278066F64793}"/>
    <cellStyle name="Normal 3 14 3 4" xfId="2961" xr:uid="{7EB19791-A442-47FA-AB0D-057AF82D885F}"/>
    <cellStyle name="Normal 3 14 4" xfId="493" xr:uid="{AFBC88C5-1CF4-44CD-8A71-743027D1D9D6}"/>
    <cellStyle name="Normal 3 14 4 2" xfId="494" xr:uid="{6944A2A1-13A9-4143-AF49-74D6D9E7BAC4}"/>
    <cellStyle name="Normal 3 14 4 3" xfId="2963" xr:uid="{8457C0F3-0B6F-4568-BC90-EDABF511D698}"/>
    <cellStyle name="Normal 3 14 5" xfId="495" xr:uid="{CE390337-EC54-47E6-A9C5-69028E082ECE}"/>
    <cellStyle name="Normal 3 14 6" xfId="2958" xr:uid="{ADDFC5BC-A13C-4E2E-9E8C-DB4E48F9793F}"/>
    <cellStyle name="Normal 3 15" xfId="496" xr:uid="{DD84834B-84C7-4956-BCB5-D31497D55A33}"/>
    <cellStyle name="Normal 3 15 2" xfId="497" xr:uid="{6CDBE7A4-D7F9-4DD8-A655-C9ABFC2DED23}"/>
    <cellStyle name="Normal 3 15 2 2" xfId="498" xr:uid="{8FDDAF10-A0D5-4F7C-A288-08E10F33B4F4}"/>
    <cellStyle name="Normal 3 15 2 2 2" xfId="499" xr:uid="{A35C9D3D-D33F-4BB5-BBB5-7B1176205C51}"/>
    <cellStyle name="Normal 3 15 2 2 3" xfId="2966" xr:uid="{398B4232-C457-4664-925F-D0FDBC4D937E}"/>
    <cellStyle name="Normal 3 15 2 3" xfId="500" xr:uid="{580F0C45-D879-46B2-BE30-088DDAF92A6A}"/>
    <cellStyle name="Normal 3 15 2 4" xfId="2965" xr:uid="{F2299C15-59CC-4036-A67E-09FB468FB721}"/>
    <cellStyle name="Normal 3 15 3" xfId="501" xr:uid="{4370D677-9A1C-4600-AF38-CAD2C60306CD}"/>
    <cellStyle name="Normal 3 15 3 2" xfId="502" xr:uid="{289AB5AC-5C00-4EA6-AFF7-C3395095086D}"/>
    <cellStyle name="Normal 3 15 3 2 2" xfId="503" xr:uid="{33C54B6D-BC87-486C-BEBF-C3B0A7E21127}"/>
    <cellStyle name="Normal 3 15 3 2 3" xfId="2968" xr:uid="{03B383FE-3D89-4D07-8C62-DB9F0922B867}"/>
    <cellStyle name="Normal 3 15 3 3" xfId="504" xr:uid="{B4B7950E-509C-42CB-BA77-462F8D7F40A0}"/>
    <cellStyle name="Normal 3 15 3 4" xfId="2967" xr:uid="{C6A1C654-637F-4B11-8CCB-6AC9EF8B2106}"/>
    <cellStyle name="Normal 3 15 4" xfId="505" xr:uid="{91F1307C-95F9-487E-A3B6-5C0257067473}"/>
    <cellStyle name="Normal 3 15 4 2" xfId="506" xr:uid="{2072C8A0-402B-4FC4-AFCC-6C6135EEB151}"/>
    <cellStyle name="Normal 3 15 4 3" xfId="2969" xr:uid="{91BF6095-577B-46EB-8001-DDFB7E39C755}"/>
    <cellStyle name="Normal 3 15 5" xfId="507" xr:uid="{CF6C513D-B727-43DE-ACB2-48A87BF3233B}"/>
    <cellStyle name="Normal 3 15 6" xfId="2964" xr:uid="{8966C7E7-70ED-4832-85AA-B3AFBF256D25}"/>
    <cellStyle name="Normal 3 16" xfId="508" xr:uid="{0A1F84F3-DB8B-4945-B057-8EA858C0671F}"/>
    <cellStyle name="Normal 3 16 2" xfId="509" xr:uid="{2D529260-ED92-4943-AF2B-2328B0C8028E}"/>
    <cellStyle name="Normal 3 16 2 2" xfId="510" xr:uid="{B7EC40DA-C0F7-4979-97FE-5845F235CF9A}"/>
    <cellStyle name="Normal 3 16 2 2 2" xfId="511" xr:uid="{59396991-EEEE-43D8-AFA5-BF12C6397952}"/>
    <cellStyle name="Normal 3 16 2 2 3" xfId="2972" xr:uid="{FB17A6C8-5BAF-4FAC-84FA-C81857189031}"/>
    <cellStyle name="Normal 3 16 2 3" xfId="512" xr:uid="{D4B178DA-7293-4DBC-9178-1B754C914587}"/>
    <cellStyle name="Normal 3 16 2 4" xfId="2971" xr:uid="{80CF222F-AF7F-4E34-830E-06E834DF17E4}"/>
    <cellStyle name="Normal 3 16 3" xfId="513" xr:uid="{E8D2F2B4-045C-45D8-BB38-A9BCD5FC499D}"/>
    <cellStyle name="Normal 3 16 3 2" xfId="514" xr:uid="{EE0FEE62-B09F-4C07-A6A7-6529E4926765}"/>
    <cellStyle name="Normal 3 16 3 2 2" xfId="515" xr:uid="{EE322670-964C-4635-9153-720B950E82BE}"/>
    <cellStyle name="Normal 3 16 3 2 3" xfId="2974" xr:uid="{70435068-73D9-4896-BF6B-22380DA8F6E0}"/>
    <cellStyle name="Normal 3 16 3 3" xfId="516" xr:uid="{DE717887-23E1-4D7E-A5F8-68386560A1A7}"/>
    <cellStyle name="Normal 3 16 3 4" xfId="2973" xr:uid="{6864F761-4D84-4D66-B967-A595CDC1811F}"/>
    <cellStyle name="Normal 3 16 4" xfId="517" xr:uid="{BB44B7D7-9ADA-47F8-9545-E6185AFDB620}"/>
    <cellStyle name="Normal 3 16 4 2" xfId="518" xr:uid="{D815B690-E168-4F5C-9AC2-ADAE5264B712}"/>
    <cellStyle name="Normal 3 16 4 3" xfId="2975" xr:uid="{D1248DB0-AF70-48F6-9354-8E4BE1A9836E}"/>
    <cellStyle name="Normal 3 16 5" xfId="519" xr:uid="{E8038828-895E-4ED8-B82E-28FF20E67703}"/>
    <cellStyle name="Normal 3 16 6" xfId="2970" xr:uid="{A927CAFB-4102-41E5-9E89-B936CE52BE69}"/>
    <cellStyle name="Normal 3 17" xfId="520" xr:uid="{E4BCA170-815B-4083-A2CB-CA2DA533837E}"/>
    <cellStyle name="Normal 3 17 2" xfId="521" xr:uid="{5B55617E-7F65-40F6-9051-06B4E86428ED}"/>
    <cellStyle name="Normal 3 17 2 2" xfId="522" xr:uid="{121B041D-C042-4C5E-BC13-EF38F07CBAF0}"/>
    <cellStyle name="Normal 3 17 2 2 2" xfId="523" xr:uid="{C0935D7D-1AE9-47FC-A26B-3760C65F3242}"/>
    <cellStyle name="Normal 3 17 2 2 3" xfId="2978" xr:uid="{E033264E-8F4B-46C4-883F-7333A8A07F49}"/>
    <cellStyle name="Normal 3 17 2 3" xfId="524" xr:uid="{52C3D891-E079-409D-9455-1C17599081FA}"/>
    <cellStyle name="Normal 3 17 2 4" xfId="2977" xr:uid="{9585802B-69D4-4E5D-805D-3AC92A8692A3}"/>
    <cellStyle name="Normal 3 17 3" xfId="525" xr:uid="{534BFDD3-29FD-4F18-A8E8-4CDBCA0FD6CF}"/>
    <cellStyle name="Normal 3 17 3 2" xfId="526" xr:uid="{5BF13AAF-B900-40C2-817D-DD2B5BF690BD}"/>
    <cellStyle name="Normal 3 17 3 2 2" xfId="527" xr:uid="{A6B8092D-D793-4E6B-B594-A69D7D52898B}"/>
    <cellStyle name="Normal 3 17 3 2 3" xfId="2980" xr:uid="{7A9251E8-2BD7-4FE7-BAF9-11E85C14400F}"/>
    <cellStyle name="Normal 3 17 3 3" xfId="528" xr:uid="{1A7556FC-B233-470B-88A9-701115FAFB5E}"/>
    <cellStyle name="Normal 3 17 3 4" xfId="2979" xr:uid="{111F9AE0-4E5F-443A-91B0-351E5C21022B}"/>
    <cellStyle name="Normal 3 17 4" xfId="529" xr:uid="{E6368C46-0798-42BD-A11A-9FBB7A8F9B80}"/>
    <cellStyle name="Normal 3 17 4 2" xfId="530" xr:uid="{D5C8AC02-8829-4AC3-A947-E1D2BAB78547}"/>
    <cellStyle name="Normal 3 17 4 3" xfId="2981" xr:uid="{6AE9732C-3C16-4775-8825-057D4B775FA1}"/>
    <cellStyle name="Normal 3 17 5" xfId="531" xr:uid="{C74326D3-5606-40BD-8C26-669CD74C076A}"/>
    <cellStyle name="Normal 3 17 6" xfId="2976" xr:uid="{597EBFE7-8A4C-4514-BB98-C57144815C87}"/>
    <cellStyle name="Normal 3 18" xfId="532" xr:uid="{DAC161A7-50F8-4E74-A0B2-035E7CDE6DB8}"/>
    <cellStyle name="Normal 3 18 2" xfId="533" xr:uid="{A4264B92-513F-4AA0-B11D-CD743946B017}"/>
    <cellStyle name="Normal 3 18 2 2" xfId="534" xr:uid="{627558F9-7A4D-4C1B-AD24-E208F3BF71E8}"/>
    <cellStyle name="Normal 3 18 2 2 2" xfId="535" xr:uid="{9E270D9D-B523-4615-9B5E-CB35CDAF6252}"/>
    <cellStyle name="Normal 3 18 2 2 3" xfId="2984" xr:uid="{FC5582B8-6EB6-4429-AE39-53DD6205D263}"/>
    <cellStyle name="Normal 3 18 2 3" xfId="536" xr:uid="{62711BF5-3403-4CEE-9015-F0784D1068FC}"/>
    <cellStyle name="Normal 3 18 2 4" xfId="2983" xr:uid="{FCD5EF57-FDBF-4FCD-B453-5BAB9AF480BB}"/>
    <cellStyle name="Normal 3 18 3" xfId="537" xr:uid="{0D54089F-EFCA-436A-B374-D89FA0B66615}"/>
    <cellStyle name="Normal 3 18 3 2" xfId="538" xr:uid="{E823AA9F-1BA2-4773-A6B6-7D43BD90C4DD}"/>
    <cellStyle name="Normal 3 18 3 2 2" xfId="539" xr:uid="{097EBD0A-B815-4587-AF1E-86DBA824F693}"/>
    <cellStyle name="Normal 3 18 3 2 3" xfId="2986" xr:uid="{7D742402-C81C-4B35-8A90-D0479A05DF96}"/>
    <cellStyle name="Normal 3 18 3 3" xfId="540" xr:uid="{75CE0F64-F82C-41C6-839D-E1207B00F690}"/>
    <cellStyle name="Normal 3 18 3 4" xfId="2985" xr:uid="{97DC0B65-F2AB-465F-BEA3-D2BFAFFEDE11}"/>
    <cellStyle name="Normal 3 18 4" xfId="541" xr:uid="{696FD98D-12E0-4046-B792-CECC3789516B}"/>
    <cellStyle name="Normal 3 18 4 2" xfId="542" xr:uid="{F6BE51AD-AB4E-404A-BD83-AC8171F140AF}"/>
    <cellStyle name="Normal 3 18 4 3" xfId="2987" xr:uid="{37C2FC6F-B0A4-411B-B1E3-34C70D685859}"/>
    <cellStyle name="Normal 3 18 5" xfId="543" xr:uid="{A8FB812E-017F-46BF-B8EC-0C48BC1D0A1C}"/>
    <cellStyle name="Normal 3 18 6" xfId="2982" xr:uid="{AB6571F7-4E94-491C-A0C3-44800D300E61}"/>
    <cellStyle name="Normal 3 19" xfId="544" xr:uid="{35D36061-9F03-47F0-8A23-BF76B520E0FE}"/>
    <cellStyle name="Normal 3 19 2" xfId="545" xr:uid="{CD5B8CC3-C1DC-4D96-A9C4-FF7A1647B4DD}"/>
    <cellStyle name="Normal 3 19 2 2" xfId="546" xr:uid="{B1FCAB58-BB64-46B4-91FD-4F08CAB515B4}"/>
    <cellStyle name="Normal 3 19 2 2 2" xfId="547" xr:uid="{7D13487C-E224-4B02-8124-7DE2293A1F71}"/>
    <cellStyle name="Normal 3 19 2 2 3" xfId="2990" xr:uid="{D7CF91BB-B134-4C95-BD5B-BE663D2DA633}"/>
    <cellStyle name="Normal 3 19 2 3" xfId="548" xr:uid="{17061289-FC8A-4DE5-A589-8636B57CB586}"/>
    <cellStyle name="Normal 3 19 2 4" xfId="2989" xr:uid="{5CD6E7E4-4ADB-4621-B25A-53C5E7B8D59C}"/>
    <cellStyle name="Normal 3 19 3" xfId="549" xr:uid="{868CBBBB-B66F-4D5D-8624-FCBD2851FD39}"/>
    <cellStyle name="Normal 3 19 3 2" xfId="550" xr:uid="{3D83AB7F-FA2E-4800-AA69-12A516FDADA3}"/>
    <cellStyle name="Normal 3 19 3 2 2" xfId="551" xr:uid="{5DB7485B-DFA4-4EB7-B489-B535C7D701AF}"/>
    <cellStyle name="Normal 3 19 3 2 3" xfId="2992" xr:uid="{AFD0EF34-6236-4640-9BAD-7D4B022E92B0}"/>
    <cellStyle name="Normal 3 19 3 3" xfId="552" xr:uid="{6EACCA7B-95AC-489A-B723-C65234A54A34}"/>
    <cellStyle name="Normal 3 19 3 4" xfId="2991" xr:uid="{CD8F1E3B-D465-4E1E-B316-670422D4714F}"/>
    <cellStyle name="Normal 3 19 4" xfId="553" xr:uid="{6CCAB2EA-E0A0-4748-B3AC-63EB44E3330D}"/>
    <cellStyle name="Normal 3 19 4 2" xfId="554" xr:uid="{1B0729DC-F1FF-4603-85EC-8AF40AAAA7FA}"/>
    <cellStyle name="Normal 3 19 4 3" xfId="2993" xr:uid="{8BFB3D70-4EAE-4606-8720-111CD79068BA}"/>
    <cellStyle name="Normal 3 19 5" xfId="555" xr:uid="{3E2B8825-8D95-4614-A3A2-44522CD658C0}"/>
    <cellStyle name="Normal 3 19 6" xfId="2988" xr:uid="{8FAA4051-6A6A-4ECF-B329-B8C4DDAF2542}"/>
    <cellStyle name="Normal 3 2" xfId="11" xr:uid="{00000000-0005-0000-0000-00000D000000}"/>
    <cellStyle name="Normal 3 2 10" xfId="556" xr:uid="{2383B275-DDF3-408F-A8EF-6839AED1C209}"/>
    <cellStyle name="Normal 3 2 10 2" xfId="557" xr:uid="{7238EEB5-ADC2-4C56-A0E9-E1245CC4E74A}"/>
    <cellStyle name="Normal 3 2 10 2 2" xfId="558" xr:uid="{6B8086DF-B73A-4214-8A80-213BA653C12C}"/>
    <cellStyle name="Normal 3 2 10 2 2 2" xfId="559" xr:uid="{1672D33C-EAB8-4C6F-A91F-3C0A9993A117}"/>
    <cellStyle name="Normal 3 2 10 2 2 3" xfId="2996" xr:uid="{77C6BA6C-6C54-4E4C-9E26-79596EC2F9C6}"/>
    <cellStyle name="Normal 3 2 10 2 3" xfId="560" xr:uid="{D81AD10E-8512-4F72-AE9C-07EA76194570}"/>
    <cellStyle name="Normal 3 2 10 2 4" xfId="2995" xr:uid="{B8CB567F-827D-4F9F-ACA1-1D8B774C9A07}"/>
    <cellStyle name="Normal 3 2 10 3" xfId="561" xr:uid="{FC4336B6-2B34-4900-9372-532E3548B020}"/>
    <cellStyle name="Normal 3 2 10 3 2" xfId="562" xr:uid="{2D38087F-C518-48D9-9802-DF49CC1D418E}"/>
    <cellStyle name="Normal 3 2 10 3 2 2" xfId="563" xr:uid="{10639197-9DF4-4EA4-B795-C7BD53527352}"/>
    <cellStyle name="Normal 3 2 10 3 2 3" xfId="2998" xr:uid="{41648592-4AD2-4A8D-8581-0B3898677AEF}"/>
    <cellStyle name="Normal 3 2 10 3 3" xfId="564" xr:uid="{A3DB24BA-0C72-4522-B746-E5CE02559806}"/>
    <cellStyle name="Normal 3 2 10 3 4" xfId="2997" xr:uid="{FD3F3C19-A74A-4163-A85F-D9AE3DDEB8CE}"/>
    <cellStyle name="Normal 3 2 10 4" xfId="565" xr:uid="{5570A96A-2D61-4AF1-81D9-5F7090982785}"/>
    <cellStyle name="Normal 3 2 10 4 2" xfId="566" xr:uid="{60E391DD-2F4D-4C39-A7D9-43D5ECA87E6E}"/>
    <cellStyle name="Normal 3 2 10 4 3" xfId="2999" xr:uid="{39744B2E-10BE-408F-9755-65A57CDE9619}"/>
    <cellStyle name="Normal 3 2 10 5" xfId="567" xr:uid="{86FB39BA-8D22-4D3A-8238-F37FEA75FFA6}"/>
    <cellStyle name="Normal 3 2 10 6" xfId="2994" xr:uid="{65A991CF-AF1E-49A4-9893-1D2C17A24DAC}"/>
    <cellStyle name="Normal 3 2 11" xfId="568" xr:uid="{63C35698-8BD4-4A6F-ACB4-3A950B61E39C}"/>
    <cellStyle name="Normal 3 2 11 2" xfId="569" xr:uid="{4CF416DB-51F8-4843-89B1-6CD5DCA776B5}"/>
    <cellStyle name="Normal 3 2 11 2 2" xfId="570" xr:uid="{512C8D70-AC9C-43AC-B01C-828EA9250468}"/>
    <cellStyle name="Normal 3 2 11 2 2 2" xfId="571" xr:uid="{4596D05D-FAE7-42CB-9AA3-68D4B488E779}"/>
    <cellStyle name="Normal 3 2 11 2 2 3" xfId="3002" xr:uid="{7B274E1D-2F1A-41C6-B872-A6AA3A8DF7CB}"/>
    <cellStyle name="Normal 3 2 11 2 3" xfId="572" xr:uid="{FDEE4825-0D70-482A-8991-EAFDE1D2D853}"/>
    <cellStyle name="Normal 3 2 11 2 4" xfId="3001" xr:uid="{51BBC1BD-7471-48DA-A64B-85C7813255CE}"/>
    <cellStyle name="Normal 3 2 11 3" xfId="573" xr:uid="{57FE6631-0778-46BE-8672-5551DE965EE0}"/>
    <cellStyle name="Normal 3 2 11 3 2" xfId="574" xr:uid="{ADB034EE-A6C8-4016-A475-9D8340640887}"/>
    <cellStyle name="Normal 3 2 11 3 2 2" xfId="575" xr:uid="{9E0B8E32-6552-44D6-8DC6-3E9BB2679056}"/>
    <cellStyle name="Normal 3 2 11 3 2 3" xfId="3004" xr:uid="{04F23856-7AC9-45E2-B774-F8364D30080C}"/>
    <cellStyle name="Normal 3 2 11 3 3" xfId="576" xr:uid="{34AF19E3-A997-43B6-9906-9A4C1C7A4B23}"/>
    <cellStyle name="Normal 3 2 11 3 4" xfId="3003" xr:uid="{0676F185-FC73-4F89-A5D1-10C90F452261}"/>
    <cellStyle name="Normal 3 2 11 4" xfId="577" xr:uid="{57412169-C372-4417-96D2-0C865CB2FB5C}"/>
    <cellStyle name="Normal 3 2 11 4 2" xfId="578" xr:uid="{E31E9239-4E77-44EC-B0C4-D45A9594E629}"/>
    <cellStyle name="Normal 3 2 11 4 3" xfId="3005" xr:uid="{4E5B3D44-D604-4EA2-9779-E64FEB83C2BD}"/>
    <cellStyle name="Normal 3 2 11 5" xfId="579" xr:uid="{34264F69-C427-4036-BC43-52D1DCBDB05A}"/>
    <cellStyle name="Normal 3 2 11 6" xfId="3000" xr:uid="{CD435C49-9C10-4A36-875F-9C8D57701422}"/>
    <cellStyle name="Normal 3 2 12" xfId="580" xr:uid="{B3CE414B-6B5A-4220-BFEF-07523CF2688D}"/>
    <cellStyle name="Normal 3 2 12 2" xfId="581" xr:uid="{64BD7DFE-6E56-4458-87A6-9235ECBE4A02}"/>
    <cellStyle name="Normal 3 2 12 2 2" xfId="582" xr:uid="{103D4898-97B7-42B6-9246-C3FEB2E83629}"/>
    <cellStyle name="Normal 3 2 12 2 2 2" xfId="583" xr:uid="{0B0A66D6-2886-4321-B7C2-752C610E72E3}"/>
    <cellStyle name="Normal 3 2 12 2 2 3" xfId="3008" xr:uid="{F0FBCFA4-3858-4C32-ACFE-FA987D4F01CD}"/>
    <cellStyle name="Normal 3 2 12 2 3" xfId="584" xr:uid="{33F6E120-34D9-4AD5-AB92-178ED95477DA}"/>
    <cellStyle name="Normal 3 2 12 2 4" xfId="3007" xr:uid="{CEBC49BB-F88C-4FE9-A248-1C12F542486B}"/>
    <cellStyle name="Normal 3 2 12 3" xfId="585" xr:uid="{74FFFE55-B2FD-4AD6-8CAC-51660D766CF9}"/>
    <cellStyle name="Normal 3 2 12 3 2" xfId="586" xr:uid="{06110332-4AF2-4AAA-984A-C68D817C9607}"/>
    <cellStyle name="Normal 3 2 12 3 2 2" xfId="587" xr:uid="{9A9E4F0A-FBF4-4177-A651-6BE4CB493DBF}"/>
    <cellStyle name="Normal 3 2 12 3 2 3" xfId="3010" xr:uid="{AE44BED7-B09A-4759-AA8D-2CD70A947052}"/>
    <cellStyle name="Normal 3 2 12 3 3" xfId="588" xr:uid="{AC64CF48-E6D7-4638-A352-6AEB2CDAFB80}"/>
    <cellStyle name="Normal 3 2 12 3 4" xfId="3009" xr:uid="{41E7BC19-C9EA-44BD-AC37-0F0D22C8327A}"/>
    <cellStyle name="Normal 3 2 12 4" xfId="589" xr:uid="{2BE30A3F-0CC1-41B3-9FDF-63360641E1CF}"/>
    <cellStyle name="Normal 3 2 12 4 2" xfId="590" xr:uid="{6BAFCD53-DF17-4173-B8BD-B654EB311BCA}"/>
    <cellStyle name="Normal 3 2 12 4 3" xfId="3011" xr:uid="{728D7227-94B0-47B5-9EBD-5D90BD8D6B9D}"/>
    <cellStyle name="Normal 3 2 12 5" xfId="591" xr:uid="{D2761AC0-4124-4814-B720-CBDF990AE330}"/>
    <cellStyle name="Normal 3 2 12 6" xfId="3006" xr:uid="{96BEEFAC-6103-4271-8146-EF713C0A2AC7}"/>
    <cellStyle name="Normal 3 2 13" xfId="592" xr:uid="{F8FD16AF-A177-4855-876E-DAADEEA84DC3}"/>
    <cellStyle name="Normal 3 2 13 2" xfId="593" xr:uid="{4FC7C274-0847-413F-B2C3-4A7B1A26AA8A}"/>
    <cellStyle name="Normal 3 2 13 2 2" xfId="594" xr:uid="{65E7951B-D323-4BC5-A8C6-E5C03095579D}"/>
    <cellStyle name="Normal 3 2 13 2 2 2" xfId="595" xr:uid="{3D0AD389-2018-4C34-8393-6C8D9BA0E709}"/>
    <cellStyle name="Normal 3 2 13 2 2 3" xfId="3014" xr:uid="{82C62C21-5020-4B8E-90D1-0A48C4D44750}"/>
    <cellStyle name="Normal 3 2 13 2 3" xfId="596" xr:uid="{C41B9F7C-0F14-4562-8625-7706AB3DA790}"/>
    <cellStyle name="Normal 3 2 13 2 4" xfId="3013" xr:uid="{D20B4E5A-7B4A-4F6C-9FE2-4541F60C118A}"/>
    <cellStyle name="Normal 3 2 13 3" xfId="597" xr:uid="{C3141136-374C-41F4-9B3C-D66F44530034}"/>
    <cellStyle name="Normal 3 2 13 3 2" xfId="598" xr:uid="{5D3009E4-7248-45D6-87B9-DFC9BECAB444}"/>
    <cellStyle name="Normal 3 2 13 3 2 2" xfId="599" xr:uid="{4333ED9A-A49E-44A0-94D1-C263E87DD3C3}"/>
    <cellStyle name="Normal 3 2 13 3 2 3" xfId="3016" xr:uid="{EA9ABEB1-78E4-4058-BEAE-9D92DE5AE8E1}"/>
    <cellStyle name="Normal 3 2 13 3 3" xfId="600" xr:uid="{DAC0612A-14A0-4738-B56F-ECDD6E51DD16}"/>
    <cellStyle name="Normal 3 2 13 3 4" xfId="3015" xr:uid="{6F5023A1-8319-46C0-A39E-D310C1825B61}"/>
    <cellStyle name="Normal 3 2 13 4" xfId="601" xr:uid="{9BC69199-C8F8-4FFF-932F-2C6FD69FE922}"/>
    <cellStyle name="Normal 3 2 13 4 2" xfId="602" xr:uid="{F3E976AC-24E4-4801-BBEC-A0FD05C370D6}"/>
    <cellStyle name="Normal 3 2 13 4 3" xfId="3017" xr:uid="{F7A68F50-A5AA-45B2-BB1D-C13E266B4D23}"/>
    <cellStyle name="Normal 3 2 13 5" xfId="603" xr:uid="{1A30595F-9A83-4A01-A722-78BE2162BA2E}"/>
    <cellStyle name="Normal 3 2 13 6" xfId="3012" xr:uid="{B5FD802A-4F2B-40BF-A0B1-19272B2144F7}"/>
    <cellStyle name="Normal 3 2 14" xfId="604" xr:uid="{660F1DD3-3C80-42DD-9F6E-0C76BB0D446D}"/>
    <cellStyle name="Normal 3 2 14 2" xfId="605" xr:uid="{104B94DB-E0E2-4B53-AD1C-18D6D956E1D4}"/>
    <cellStyle name="Normal 3 2 14 2 2" xfId="606" xr:uid="{522D2B7D-8E34-461F-A6C4-F67D4435EB29}"/>
    <cellStyle name="Normal 3 2 14 2 2 2" xfId="607" xr:uid="{93B2A458-A393-4F4E-9D38-C62E87353825}"/>
    <cellStyle name="Normal 3 2 14 2 2 3" xfId="3020" xr:uid="{BED94470-7025-4794-9945-3EB95B5667B8}"/>
    <cellStyle name="Normal 3 2 14 2 3" xfId="608" xr:uid="{CAA32D3C-5F8C-4FCF-A9C8-E32398887AFA}"/>
    <cellStyle name="Normal 3 2 14 2 4" xfId="3019" xr:uid="{58C75803-B878-43AA-B99E-6BF5E0C8D64F}"/>
    <cellStyle name="Normal 3 2 14 3" xfId="609" xr:uid="{83F80AAC-555A-4ADE-AAFE-6AE7027BF5A4}"/>
    <cellStyle name="Normal 3 2 14 3 2" xfId="610" xr:uid="{147A01BE-E323-4AA2-AB20-B365318D5EEF}"/>
    <cellStyle name="Normal 3 2 14 3 2 2" xfId="611" xr:uid="{B04EBFCE-9159-451E-823B-3DBE2279B0BF}"/>
    <cellStyle name="Normal 3 2 14 3 2 3" xfId="3022" xr:uid="{D47713EC-2881-4FA1-9ED3-F6DAA4114336}"/>
    <cellStyle name="Normal 3 2 14 3 3" xfId="612" xr:uid="{E2D61C77-E5AF-411D-944E-943DDE1537D9}"/>
    <cellStyle name="Normal 3 2 14 3 4" xfId="3021" xr:uid="{BEAE0742-8650-4AD5-AA51-04F0F812444C}"/>
    <cellStyle name="Normal 3 2 14 4" xfId="613" xr:uid="{E02A7464-4C64-407F-B742-463B2492B225}"/>
    <cellStyle name="Normal 3 2 14 4 2" xfId="614" xr:uid="{4F447B36-62AA-4925-A5C5-A8260E7BC7D8}"/>
    <cellStyle name="Normal 3 2 14 4 3" xfId="3023" xr:uid="{9C1442F3-678A-4E4F-86E8-FE3F02857F81}"/>
    <cellStyle name="Normal 3 2 14 5" xfId="615" xr:uid="{F5AF4AF4-914D-424F-AC37-46629F836438}"/>
    <cellStyle name="Normal 3 2 14 6" xfId="3018" xr:uid="{73E4B3A2-7819-4224-9C2A-D6DECBFBC398}"/>
    <cellStyle name="Normal 3 2 15" xfId="616" xr:uid="{6392781A-6B77-4967-8D46-394CDF3AB5B4}"/>
    <cellStyle name="Normal 3 2 15 2" xfId="617" xr:uid="{4598A397-B6DF-4874-98E2-A83D85AFDD3B}"/>
    <cellStyle name="Normal 3 2 15 2 2" xfId="618" xr:uid="{BE3232E3-BF24-41CE-86F2-CA4E4E81C909}"/>
    <cellStyle name="Normal 3 2 15 2 2 2" xfId="619" xr:uid="{DD4A760D-D071-4585-A090-0F588E8CCA22}"/>
    <cellStyle name="Normal 3 2 15 2 2 3" xfId="3026" xr:uid="{D78C70B7-6274-42C0-A254-7A75B1E3D5DB}"/>
    <cellStyle name="Normal 3 2 15 2 3" xfId="620" xr:uid="{25AB0A65-9B66-4D25-9D59-E3A78DF273EC}"/>
    <cellStyle name="Normal 3 2 15 2 4" xfId="3025" xr:uid="{89E5F19E-C503-4AF4-BDED-43355C03BFD9}"/>
    <cellStyle name="Normal 3 2 15 3" xfId="621" xr:uid="{0C9D3FBC-08CA-4740-91A3-27FB7AD81988}"/>
    <cellStyle name="Normal 3 2 15 3 2" xfId="622" xr:uid="{57E502BE-A685-4D94-BBAA-59DBF4FC0D91}"/>
    <cellStyle name="Normal 3 2 15 3 2 2" xfId="623" xr:uid="{A1BED7CA-4D55-4121-8806-7138869847F4}"/>
    <cellStyle name="Normal 3 2 15 3 2 3" xfId="3028" xr:uid="{7AFD3792-1533-4DE8-9D1B-C8037E278876}"/>
    <cellStyle name="Normal 3 2 15 3 3" xfId="624" xr:uid="{7F4A4918-B422-4A7A-954F-E11D4634A77C}"/>
    <cellStyle name="Normal 3 2 15 3 4" xfId="3027" xr:uid="{9BF20818-9459-4FCC-A059-7923EB87927F}"/>
    <cellStyle name="Normal 3 2 15 4" xfId="625" xr:uid="{F1F62D7C-39E1-482A-B59F-D2F7DDEA7BCC}"/>
    <cellStyle name="Normal 3 2 15 4 2" xfId="626" xr:uid="{78F62920-DA25-4362-9E44-0FDE1C77918D}"/>
    <cellStyle name="Normal 3 2 15 4 3" xfId="3029" xr:uid="{473D28E1-F69E-4837-AD08-413068B152ED}"/>
    <cellStyle name="Normal 3 2 15 5" xfId="627" xr:uid="{C6C7BA25-E18B-42AF-8E65-3BC7740AE622}"/>
    <cellStyle name="Normal 3 2 15 6" xfId="3024" xr:uid="{ACA4DB1B-7CD5-4AAC-A710-AE0B134C6477}"/>
    <cellStyle name="Normal 3 2 16" xfId="628" xr:uid="{E7224F0E-88E0-4C13-B98F-9B3F8F9D055F}"/>
    <cellStyle name="Normal 3 2 16 2" xfId="629" xr:uid="{9F36F562-AA97-4290-B966-BCC9EFED2A2C}"/>
    <cellStyle name="Normal 3 2 16 2 2" xfId="630" xr:uid="{2B40837D-19A1-4E57-9239-969A7D222CDE}"/>
    <cellStyle name="Normal 3 2 16 2 2 2" xfId="631" xr:uid="{8CF8FEB0-A0FF-4076-8748-1D3BE6367346}"/>
    <cellStyle name="Normal 3 2 16 2 2 3" xfId="3032" xr:uid="{7BA1BCAB-9C12-4B84-ACFD-8C19A956034C}"/>
    <cellStyle name="Normal 3 2 16 2 3" xfId="632" xr:uid="{3798F28D-17D2-4B74-BF9A-4AEF65C63D5B}"/>
    <cellStyle name="Normal 3 2 16 2 4" xfId="3031" xr:uid="{FEC1B60D-E470-4BC3-92CE-D48433F0C31F}"/>
    <cellStyle name="Normal 3 2 16 3" xfId="633" xr:uid="{4D37EAC9-3E2B-404F-A77A-EE817AC0582E}"/>
    <cellStyle name="Normal 3 2 16 3 2" xfId="634" xr:uid="{CE040BC3-A7AE-4FEC-B323-FDD18A5E949B}"/>
    <cellStyle name="Normal 3 2 16 3 2 2" xfId="635" xr:uid="{C9654ABF-DB22-48F7-ACE1-6C7C11064824}"/>
    <cellStyle name="Normal 3 2 16 3 2 3" xfId="3034" xr:uid="{7F5E522B-0F28-4777-B1CA-E1944AA87937}"/>
    <cellStyle name="Normal 3 2 16 3 3" xfId="636" xr:uid="{BF522028-310E-4D02-979A-C214B579F1D4}"/>
    <cellStyle name="Normal 3 2 16 3 4" xfId="3033" xr:uid="{ADA45BB6-8626-4788-82A7-F28759C72937}"/>
    <cellStyle name="Normal 3 2 16 4" xfId="637" xr:uid="{41095A3D-2452-4046-BFCC-5457D84E45E6}"/>
    <cellStyle name="Normal 3 2 16 4 2" xfId="638" xr:uid="{B339C399-A696-49AA-9A17-A46546ECE9F3}"/>
    <cellStyle name="Normal 3 2 16 4 3" xfId="3035" xr:uid="{10A16F34-9506-431E-8C0E-BB4535291558}"/>
    <cellStyle name="Normal 3 2 16 5" xfId="639" xr:uid="{2622B576-D7FE-4EDC-9010-A6F8AA61F79C}"/>
    <cellStyle name="Normal 3 2 16 6" xfId="3030" xr:uid="{FB6565A4-A487-444F-AF45-F33EBFA0E4B8}"/>
    <cellStyle name="Normal 3 2 17" xfId="640" xr:uid="{6551D7FF-8509-4D07-803C-E57B16589125}"/>
    <cellStyle name="Normal 3 2 17 2" xfId="641" xr:uid="{A00AFE7A-FD9F-40B4-8747-514B73477785}"/>
    <cellStyle name="Normal 3 2 17 2 2" xfId="642" xr:uid="{3EF00AAA-E3F1-4F33-82DB-EF8D125FF46F}"/>
    <cellStyle name="Normal 3 2 17 2 2 2" xfId="643" xr:uid="{4F9BA48F-9AD7-44A0-B957-FF9AD2E5C22E}"/>
    <cellStyle name="Normal 3 2 17 2 2 3" xfId="3038" xr:uid="{0C9BD1AF-B5AB-475F-B21F-CC47C1B4CF15}"/>
    <cellStyle name="Normal 3 2 17 2 3" xfId="644" xr:uid="{062B9905-A01B-4E55-A87F-63A039ABB53A}"/>
    <cellStyle name="Normal 3 2 17 2 4" xfId="3037" xr:uid="{831B2F20-A612-4A47-AB16-6E79B064437D}"/>
    <cellStyle name="Normal 3 2 17 3" xfId="645" xr:uid="{1E2CC0AD-06B2-428A-9F3A-CE1400546883}"/>
    <cellStyle name="Normal 3 2 17 3 2" xfId="646" xr:uid="{CB9062AD-2997-4A97-8402-49CDF1ADCAA0}"/>
    <cellStyle name="Normal 3 2 17 3 2 2" xfId="647" xr:uid="{1CDD3E1D-B58A-45EA-9A1C-BA7FB2BF5169}"/>
    <cellStyle name="Normal 3 2 17 3 2 3" xfId="3040" xr:uid="{9C4832ED-52B2-40BD-B5E9-D56C0082E912}"/>
    <cellStyle name="Normal 3 2 17 3 3" xfId="648" xr:uid="{8F00FEF0-089C-4B35-BE73-7AED99476B10}"/>
    <cellStyle name="Normal 3 2 17 3 4" xfId="3039" xr:uid="{EB7B9592-690C-4385-B8D6-B40B0C8281FA}"/>
    <cellStyle name="Normal 3 2 17 4" xfId="649" xr:uid="{CA887D36-A7E9-4B2B-8B54-A35E1283F912}"/>
    <cellStyle name="Normal 3 2 17 4 2" xfId="650" xr:uid="{67780682-C271-4C4E-B9B1-F3C5347CC8B2}"/>
    <cellStyle name="Normal 3 2 17 4 3" xfId="3041" xr:uid="{8753331D-3EC4-4C1F-92D2-E4BB8E6D016C}"/>
    <cellStyle name="Normal 3 2 17 5" xfId="651" xr:uid="{B1D980F2-8D4A-4A4C-8D32-3F51E9BBB883}"/>
    <cellStyle name="Normal 3 2 17 6" xfId="3036" xr:uid="{62F7E80D-3595-4BA5-8FB0-518AB89C4A89}"/>
    <cellStyle name="Normal 3 2 18" xfId="652" xr:uid="{FE1AFED7-CB4C-4673-AAEA-2B2F55BE7767}"/>
    <cellStyle name="Normal 3 2 18 2" xfId="653" xr:uid="{EB540379-CF6F-4D07-8F27-DF1EBA4550CF}"/>
    <cellStyle name="Normal 3 2 18 2 2" xfId="654" xr:uid="{D207CE0E-7C4B-4DD4-97EA-AA236E0A10A3}"/>
    <cellStyle name="Normal 3 2 18 2 2 2" xfId="655" xr:uid="{323510A3-9E50-4B02-83B3-3AFD11ADD81E}"/>
    <cellStyle name="Normal 3 2 18 2 2 3" xfId="3044" xr:uid="{5744990A-A1C1-4F64-926B-03545E9496C3}"/>
    <cellStyle name="Normal 3 2 18 2 3" xfId="656" xr:uid="{7EDF628E-9B21-453E-B6D2-5BEED84CC54F}"/>
    <cellStyle name="Normal 3 2 18 2 4" xfId="3043" xr:uid="{3A2C8878-C3F2-49C1-A2F4-A2A1AB21FB3F}"/>
    <cellStyle name="Normal 3 2 18 3" xfId="657" xr:uid="{8F0D0537-DC29-4A22-AEC7-6316234CCCF8}"/>
    <cellStyle name="Normal 3 2 18 3 2" xfId="658" xr:uid="{21AB8835-BA57-42AF-9C91-8C480B6AF9AF}"/>
    <cellStyle name="Normal 3 2 18 3 2 2" xfId="659" xr:uid="{017455BF-0511-4E35-B0D7-5DA78357E6C5}"/>
    <cellStyle name="Normal 3 2 18 3 2 3" xfId="3046" xr:uid="{BD6AE075-F64C-476A-9127-5DDC7D95CD1F}"/>
    <cellStyle name="Normal 3 2 18 3 3" xfId="660" xr:uid="{124658B1-0B08-4742-98D8-2BE4A7BCF578}"/>
    <cellStyle name="Normal 3 2 18 3 4" xfId="3045" xr:uid="{64132D79-3E40-4614-A8E9-21722F890FA6}"/>
    <cellStyle name="Normal 3 2 18 4" xfId="661" xr:uid="{3FA65DFB-7293-41B8-9E79-61DF77D799F2}"/>
    <cellStyle name="Normal 3 2 18 4 2" xfId="662" xr:uid="{AED4E909-9704-41DF-920E-44E8D86D82D8}"/>
    <cellStyle name="Normal 3 2 18 4 3" xfId="3047" xr:uid="{86CC5EE3-1B27-4BB8-B8A2-94EFB609E34F}"/>
    <cellStyle name="Normal 3 2 18 5" xfId="663" xr:uid="{2DF7035B-2795-4CE3-868C-3AC540846647}"/>
    <cellStyle name="Normal 3 2 18 6" xfId="3042" xr:uid="{F1128101-0AFD-49B0-A3F7-5D0DB0351BA1}"/>
    <cellStyle name="Normal 3 2 19" xfId="664" xr:uid="{B29D82FD-FF3E-41C1-9A96-8519D8A2728E}"/>
    <cellStyle name="Normal 3 2 19 2" xfId="665" xr:uid="{3C48D6E1-FA5C-47E0-A86E-3C683765E38C}"/>
    <cellStyle name="Normal 3 2 19 2 2" xfId="666" xr:uid="{6CA65893-057A-46FF-8C9B-D1DF4D5CC47D}"/>
    <cellStyle name="Normal 3 2 19 2 2 2" xfId="667" xr:uid="{78183831-6051-4D6A-80B1-C6E4C23EB92B}"/>
    <cellStyle name="Normal 3 2 19 2 2 3" xfId="3050" xr:uid="{AE1DA2C7-2C76-41FB-B2C6-90AB84DD28A8}"/>
    <cellStyle name="Normal 3 2 19 2 3" xfId="668" xr:uid="{C853B3C7-A0C1-45BB-A5BF-BCC3A7CDA539}"/>
    <cellStyle name="Normal 3 2 19 2 4" xfId="3049" xr:uid="{934AEE8A-B6B0-4CB4-9BB1-FB0B0DBF9361}"/>
    <cellStyle name="Normal 3 2 19 3" xfId="669" xr:uid="{5785E5A0-1333-4C4B-8F47-54ED307B545A}"/>
    <cellStyle name="Normal 3 2 19 3 2" xfId="670" xr:uid="{A986791F-6B1A-45A9-BE56-E293C1A5CFB7}"/>
    <cellStyle name="Normal 3 2 19 3 2 2" xfId="671" xr:uid="{0766BF8A-2085-44C2-A429-F643D9603C83}"/>
    <cellStyle name="Normal 3 2 19 3 2 3" xfId="3052" xr:uid="{184F2E61-A704-492B-9246-7282E3F3938C}"/>
    <cellStyle name="Normal 3 2 19 3 3" xfId="672" xr:uid="{A4178AC8-2462-49D1-B3B3-F535467C0F05}"/>
    <cellStyle name="Normal 3 2 19 3 4" xfId="3051" xr:uid="{8514A189-CB83-412F-8AFD-26C3475651F3}"/>
    <cellStyle name="Normal 3 2 19 4" xfId="673" xr:uid="{5B7D6E25-BFED-4BDA-9CD3-F8F6284DD8DF}"/>
    <cellStyle name="Normal 3 2 19 4 2" xfId="674" xr:uid="{2A02AA6F-9EB8-4338-A043-DE415A7A4D6C}"/>
    <cellStyle name="Normal 3 2 19 4 3" xfId="3053" xr:uid="{EC03176A-B4E6-4CD1-9606-69D51AF33F08}"/>
    <cellStyle name="Normal 3 2 19 5" xfId="675" xr:uid="{C9886234-E2FB-416D-A5C2-FB78AA508E4F}"/>
    <cellStyle name="Normal 3 2 19 6" xfId="3048" xr:uid="{AC1FD225-F9A5-44D4-B55D-0D60606E4F76}"/>
    <cellStyle name="Normal 3 2 2" xfId="15" xr:uid="{00000000-0005-0000-0000-00000E000000}"/>
    <cellStyle name="Normal 3 2 2 2" xfId="676" xr:uid="{35F652BF-1B6F-4843-A94B-4B4690D2F76B}"/>
    <cellStyle name="Normal 3 2 2 2 2" xfId="677" xr:uid="{6A4A47E0-34A0-4C0E-8BF7-14A643005F60}"/>
    <cellStyle name="Normal 3 2 2 2 2 2" xfId="678" xr:uid="{E1708F39-E18C-44AC-A993-C86DC5CEC4E4}"/>
    <cellStyle name="Normal 3 2 2 2 2 2 2" xfId="679" xr:uid="{98E6A56C-56A2-4C4B-82A2-FCA31E77859B}"/>
    <cellStyle name="Normal 3 2 2 2 2 2 3" xfId="3057" xr:uid="{A4611181-800F-430D-84A7-5EFB82C94F5C}"/>
    <cellStyle name="Normal 3 2 2 2 2 3" xfId="680" xr:uid="{1F3C8644-15CC-4490-B567-8A715D6E196B}"/>
    <cellStyle name="Normal 3 2 2 2 2 4" xfId="3056" xr:uid="{18AC87F0-6F53-4A1F-8AE0-52F0A45385A3}"/>
    <cellStyle name="Normal 3 2 2 2 3" xfId="681" xr:uid="{6D4B3B55-E28A-4F94-BB2D-8553924D2DD4}"/>
    <cellStyle name="Normal 3 2 2 2 3 2" xfId="682" xr:uid="{42961BCA-0768-4447-9571-3125EFB445D8}"/>
    <cellStyle name="Normal 3 2 2 2 3 2 2" xfId="683" xr:uid="{14A6DC4B-518A-48EC-B162-4AC086593337}"/>
    <cellStyle name="Normal 3 2 2 2 3 2 3" xfId="3059" xr:uid="{D1921D73-7B83-4FC1-8E7E-4EA821D1B82F}"/>
    <cellStyle name="Normal 3 2 2 2 3 3" xfId="684" xr:uid="{FD4C4331-5CCB-4B01-89FB-DE54FB09E018}"/>
    <cellStyle name="Normal 3 2 2 2 3 4" xfId="3058" xr:uid="{27543CDF-FC44-46BF-BAA5-E24F2F0003AC}"/>
    <cellStyle name="Normal 3 2 2 2 4" xfId="685" xr:uid="{7BD43827-D433-4349-8278-2E7F697A12B1}"/>
    <cellStyle name="Normal 3 2 2 2 4 2" xfId="686" xr:uid="{EEAA8D37-4110-45B9-A5BE-3F50B9F8E45E}"/>
    <cellStyle name="Normal 3 2 2 2 4 3" xfId="3060" xr:uid="{E49EE8EB-8910-42C3-9531-D27DAE7F9E59}"/>
    <cellStyle name="Normal 3 2 2 2 5" xfId="687" xr:uid="{3070FAC2-7648-4FA2-BB9A-D4B544D0501B}"/>
    <cellStyle name="Normal 3 2 2 2 6" xfId="3055" xr:uid="{94CAFE6A-EED8-4028-BFE2-B0C532A5EAA4}"/>
    <cellStyle name="Normal 3 2 2 3" xfId="688" xr:uid="{12E2BE55-F25E-4CE7-8C9B-AD1B5571D12C}"/>
    <cellStyle name="Normal 3 2 2 3 2" xfId="689" xr:uid="{6F91B5E3-B04F-483C-85E5-D9129EBADE2A}"/>
    <cellStyle name="Normal 3 2 2 3 2 2" xfId="690" xr:uid="{C39C403C-17B8-45D7-AB56-061448CB0D10}"/>
    <cellStyle name="Normal 3 2 2 3 2 3" xfId="3062" xr:uid="{1A629ED1-0288-4A1E-B7E8-52A70087F14B}"/>
    <cellStyle name="Normal 3 2 2 3 3" xfId="691" xr:uid="{4B7048ED-6219-4DC1-B52E-C0D2F18FE90E}"/>
    <cellStyle name="Normal 3 2 2 3 4" xfId="3061" xr:uid="{B9FD2C73-CC0D-4C3C-9DBF-2890E43E1C80}"/>
    <cellStyle name="Normal 3 2 2 4" xfId="692" xr:uid="{01C84588-C091-4C46-B699-69D10AA7C6E1}"/>
    <cellStyle name="Normal 3 2 2 4 2" xfId="693" xr:uid="{B93BF388-4E20-408E-A11D-25A2A775EE69}"/>
    <cellStyle name="Normal 3 2 2 4 2 2" xfId="694" xr:uid="{15648901-B332-44EA-9686-005304F62332}"/>
    <cellStyle name="Normal 3 2 2 4 2 3" xfId="3064" xr:uid="{CF12DF67-042C-4579-A9C1-77349E3116DD}"/>
    <cellStyle name="Normal 3 2 2 4 3" xfId="695" xr:uid="{A0264A42-75F7-4485-85DF-5BB8FC731EAC}"/>
    <cellStyle name="Normal 3 2 2 4 4" xfId="3063" xr:uid="{2325A11A-838D-4343-8A6F-A64EA2AF4B39}"/>
    <cellStyle name="Normal 3 2 2 5" xfId="696" xr:uid="{615FCFFF-6B3D-4766-9B8C-5585393F48C8}"/>
    <cellStyle name="Normal 3 2 2 5 2" xfId="697" xr:uid="{5DCA1750-7DBA-4525-BE95-62470A5B3FB9}"/>
    <cellStyle name="Normal 3 2 2 5 2 2" xfId="3066" xr:uid="{27790E7C-6D50-40E9-B9CA-9FBBD136E440}"/>
    <cellStyle name="Normal 3 2 2 5 3" xfId="3065" xr:uid="{342E1AB7-C29D-4531-9EA2-A918DE6F6A80}"/>
    <cellStyle name="Normal 3 2 2 6" xfId="698" xr:uid="{1C4699B3-D93B-491A-BA61-F0E162641025}"/>
    <cellStyle name="Normal 3 2 2 6 2" xfId="3067" xr:uid="{60C44411-60CA-478A-B4B9-4E2548670C7F}"/>
    <cellStyle name="Normal 3 2 2 7" xfId="3054" xr:uid="{E3360500-E350-4514-8728-E27DCEF1174D}"/>
    <cellStyle name="Normal 3 2 20" xfId="23" xr:uid="{0B61D3FE-306D-4C0C-887F-0110A6ED9120}"/>
    <cellStyle name="Normal 3 2 20 2" xfId="699" xr:uid="{05B8540B-037B-4BA6-A009-9074FFBBC3D4}"/>
    <cellStyle name="Normal 3 2 20 2 2" xfId="700" xr:uid="{C376B8F2-3CC4-44B2-AC87-90D7953647E1}"/>
    <cellStyle name="Normal 3 2 20 2 3" xfId="3069" xr:uid="{C7F03212-58E2-4B8C-8E99-E6E4A9402994}"/>
    <cellStyle name="Normal 3 2 20 3" xfId="701" xr:uid="{8B036C6F-1F82-4819-BFEF-365691D46E67}"/>
    <cellStyle name="Normal 3 2 20 4" xfId="3068" xr:uid="{21A9BB3F-398A-4762-B8AE-BA3BCAD9B9CA}"/>
    <cellStyle name="Normal 3 2 21" xfId="702" xr:uid="{0217D432-77D2-41F3-8787-953F67342BAC}"/>
    <cellStyle name="Normal 3 2 21 2" xfId="703" xr:uid="{13DDCE81-A7D3-4AA4-963F-1E7D949A580B}"/>
    <cellStyle name="Normal 3 2 21 2 2" xfId="704" xr:uid="{0F7FB4BC-91C9-4E77-A20B-E7EAF305A829}"/>
    <cellStyle name="Normal 3 2 21 2 3" xfId="3071" xr:uid="{65263167-8ADC-4D38-9725-0942CBC07DF2}"/>
    <cellStyle name="Normal 3 2 21 3" xfId="705" xr:uid="{0C94F168-6CF5-4A98-A01E-ED6FBB4B9CD3}"/>
    <cellStyle name="Normal 3 2 21 4" xfId="3070" xr:uid="{AE2122C7-3B2F-4D61-A171-F1B686577E98}"/>
    <cellStyle name="Normal 3 2 22" xfId="706" xr:uid="{3567B194-C866-49F9-A8C3-B2D529CA7F73}"/>
    <cellStyle name="Normal 3 2 22 2" xfId="707" xr:uid="{E6F57287-4729-4CBE-84B0-B423028423F3}"/>
    <cellStyle name="Normal 3 2 22 2 2" xfId="3073" xr:uid="{A4A86203-373D-44BF-9ACA-449F3ECA2A2B}"/>
    <cellStyle name="Normal 3 2 22 3" xfId="3072" xr:uid="{23355B60-D22F-451C-B660-6C09F948C2E0}"/>
    <cellStyle name="Normal 3 2 23" xfId="708" xr:uid="{1B11C622-5050-4540-80B2-2F52E95E535C}"/>
    <cellStyle name="Normal 3 2 23 2" xfId="3074" xr:uid="{6290E74F-1AD2-4159-A3BF-EF0A461E6DDB}"/>
    <cellStyle name="Normal 3 2 24" xfId="2556" xr:uid="{30185B54-DDFD-4A03-B4E1-158D67624021}"/>
    <cellStyle name="Normal 3 2 25" xfId="14" xr:uid="{00000000-0005-0000-0000-00000F000000}"/>
    <cellStyle name="Normal 3 2 3" xfId="709" xr:uid="{D2207A78-025F-4F98-8DE6-CD4E38264559}"/>
    <cellStyle name="Normal 3 2 3 2" xfId="710" xr:uid="{9F225215-6F15-4ED4-A258-0898B255A82F}"/>
    <cellStyle name="Normal 3 2 3 2 2" xfId="711" xr:uid="{A8C29FEC-FFFC-4050-A50E-7667C4A2B263}"/>
    <cellStyle name="Normal 3 2 3 2 2 2" xfId="712" xr:uid="{A4F86D38-F767-4BBB-BA77-CB8A80F947BC}"/>
    <cellStyle name="Normal 3 2 3 2 2 3" xfId="3077" xr:uid="{4F5B3524-994D-419B-B254-C1A92A9BDB0B}"/>
    <cellStyle name="Normal 3 2 3 2 3" xfId="713" xr:uid="{DE6DFA03-C030-4927-BABE-855B31650AA5}"/>
    <cellStyle name="Normal 3 2 3 2 4" xfId="3076" xr:uid="{48A58639-3A01-4A25-B501-F3CDF251D1C6}"/>
    <cellStyle name="Normal 3 2 3 3" xfId="714" xr:uid="{E6EAA32B-75DF-4E90-8152-22E53A67508A}"/>
    <cellStyle name="Normal 3 2 3 3 2" xfId="715" xr:uid="{9592EAD2-7643-4704-992A-B365A64B6304}"/>
    <cellStyle name="Normal 3 2 3 3 2 2" xfId="716" xr:uid="{D2E1E27A-91FE-4110-9E23-D0D82EB3BEE6}"/>
    <cellStyle name="Normal 3 2 3 3 2 3" xfId="3079" xr:uid="{459F56AE-19A2-495D-90F7-E9FEE7120695}"/>
    <cellStyle name="Normal 3 2 3 3 3" xfId="717" xr:uid="{DF82B937-8197-4C6F-89F9-F5E8430F6CD6}"/>
    <cellStyle name="Normal 3 2 3 3 4" xfId="3078" xr:uid="{13D71126-CEA1-47EE-98E2-B6ADC8278E47}"/>
    <cellStyle name="Normal 3 2 3 4" xfId="718" xr:uid="{F46E7789-676F-40C0-A3EE-00E9B36ADEA4}"/>
    <cellStyle name="Normal 3 2 3 4 2" xfId="719" xr:uid="{47E7C1D4-8B78-4975-BA39-C280986EEDA8}"/>
    <cellStyle name="Normal 3 2 3 4 3" xfId="3080" xr:uid="{EE8B5CE1-E7C6-40B2-88FB-31F9338FAADB}"/>
    <cellStyle name="Normal 3 2 3 5" xfId="720" xr:uid="{A3EBDC56-0398-40AE-9682-6F5D805003C3}"/>
    <cellStyle name="Normal 3 2 3 6" xfId="3075" xr:uid="{3B192C84-283E-41FC-A2A3-5A972F2AC32B}"/>
    <cellStyle name="Normal 3 2 4" xfId="721" xr:uid="{573A49A6-3F90-4D8C-9940-AD5416890951}"/>
    <cellStyle name="Normal 3 2 4 2" xfId="722" xr:uid="{1BDF9A9E-543A-4629-BCD5-27F54A470C94}"/>
    <cellStyle name="Normal 3 2 4 2 2" xfId="723" xr:uid="{B6E8FD5E-70C7-48FF-BB83-A869B720E261}"/>
    <cellStyle name="Normal 3 2 4 2 2 2" xfId="724" xr:uid="{F104DEE1-BAAA-48B4-B2AA-71CD60ACCBBC}"/>
    <cellStyle name="Normal 3 2 4 2 2 3" xfId="3083" xr:uid="{95905597-90ED-4365-AD27-9A76D5C4BD98}"/>
    <cellStyle name="Normal 3 2 4 2 3" xfId="725" xr:uid="{5FF0D4BC-EFA1-40B2-881E-4D94B39B9481}"/>
    <cellStyle name="Normal 3 2 4 2 4" xfId="3082" xr:uid="{4A9352DD-0E48-4CF1-BEB5-EE9262A251B8}"/>
    <cellStyle name="Normal 3 2 4 3" xfId="726" xr:uid="{521CCE0D-03B4-4B8C-88D5-9DE3CC55FBE1}"/>
    <cellStyle name="Normal 3 2 4 3 2" xfId="727" xr:uid="{2115B03B-006B-4B99-8DF2-5B4F1C56A965}"/>
    <cellStyle name="Normal 3 2 4 3 2 2" xfId="728" xr:uid="{9DCCF7AF-2CE3-436B-A1FF-15C390CB3922}"/>
    <cellStyle name="Normal 3 2 4 3 2 3" xfId="3085" xr:uid="{494C950E-C317-44A9-89BB-A4345D9D2E76}"/>
    <cellStyle name="Normal 3 2 4 3 3" xfId="729" xr:uid="{9835034C-C6A5-4182-BD94-B1466323BB81}"/>
    <cellStyle name="Normal 3 2 4 3 4" xfId="3084" xr:uid="{DEEDCE86-6F33-40CD-AE49-7A907423A41E}"/>
    <cellStyle name="Normal 3 2 4 4" xfId="730" xr:uid="{966403A1-2EA6-4B66-AF6A-EC0C108E7E84}"/>
    <cellStyle name="Normal 3 2 4 4 2" xfId="731" xr:uid="{65509105-3E8A-4F7A-AAA2-9332E9F4897B}"/>
    <cellStyle name="Normal 3 2 4 4 3" xfId="3086" xr:uid="{38C9B8C5-AA4D-443B-8157-9FB6D2884B45}"/>
    <cellStyle name="Normal 3 2 4 5" xfId="732" xr:uid="{F965430C-8A57-4084-B33B-3052674BF0AD}"/>
    <cellStyle name="Normal 3 2 4 6" xfId="3081" xr:uid="{8CCD5E47-0E05-4F4E-BA1E-17F99B703848}"/>
    <cellStyle name="Normal 3 2 5" xfId="733" xr:uid="{41BDF177-09D2-418D-96C2-767AF665E3A9}"/>
    <cellStyle name="Normal 3 2 5 2" xfId="734" xr:uid="{D6F3A812-B581-4C3B-B3B7-4F3E0C50E649}"/>
    <cellStyle name="Normal 3 2 5 2 2" xfId="735" xr:uid="{42E6EFAD-517C-4CB0-865F-87DA46306B8B}"/>
    <cellStyle name="Normal 3 2 5 2 2 2" xfId="736" xr:uid="{566E0271-475B-4F44-9BCA-083C9426B74E}"/>
    <cellStyle name="Normal 3 2 5 2 2 3" xfId="3089" xr:uid="{C91B7100-32E4-4AAA-83D8-62593DE956C6}"/>
    <cellStyle name="Normal 3 2 5 2 3" xfId="737" xr:uid="{7B33402B-6062-481D-A1B1-9FC6C58B7FC6}"/>
    <cellStyle name="Normal 3 2 5 2 4" xfId="3088" xr:uid="{08D81D07-69C8-4704-A384-4A25AA7349F8}"/>
    <cellStyle name="Normal 3 2 5 3" xfId="738" xr:uid="{E25769BA-DEF0-4D5A-8408-97545021CE0D}"/>
    <cellStyle name="Normal 3 2 5 3 2" xfId="739" xr:uid="{5FAC9168-0434-415C-A816-5B973E03D3D4}"/>
    <cellStyle name="Normal 3 2 5 3 2 2" xfId="740" xr:uid="{31F85A9C-2B94-493B-9F4A-0E1EB14863D5}"/>
    <cellStyle name="Normal 3 2 5 3 2 3" xfId="3091" xr:uid="{3D7F5C21-17D1-4306-BFA4-81720E913F6C}"/>
    <cellStyle name="Normal 3 2 5 3 3" xfId="741" xr:uid="{9B694F55-D42A-4645-A503-0E283D673340}"/>
    <cellStyle name="Normal 3 2 5 3 4" xfId="3090" xr:uid="{1DDA6282-EAF8-489A-8893-179179C2E575}"/>
    <cellStyle name="Normal 3 2 5 4" xfId="742" xr:uid="{8359D65D-8F5B-4390-B99B-45E20C69FA3F}"/>
    <cellStyle name="Normal 3 2 5 4 2" xfId="743" xr:uid="{41FF61B7-C0C2-4234-916F-96407866AC8C}"/>
    <cellStyle name="Normal 3 2 5 4 3" xfId="3092" xr:uid="{357CFD34-724B-496A-A2CB-6670F0E58B62}"/>
    <cellStyle name="Normal 3 2 5 5" xfId="744" xr:uid="{1FBAA112-A59A-4F52-8587-3D25AF000910}"/>
    <cellStyle name="Normal 3 2 5 6" xfId="3087" xr:uid="{432C74A2-F738-4234-BA2B-BB9CDABF7E6B}"/>
    <cellStyle name="Normal 3 2 6" xfId="745" xr:uid="{18E3D7C0-E92B-4F62-A833-3E617A37B1A2}"/>
    <cellStyle name="Normal 3 2 6 2" xfId="746" xr:uid="{29006340-7FC3-49DD-8A97-FFC1A05734FC}"/>
    <cellStyle name="Normal 3 2 6 2 2" xfId="747" xr:uid="{B898CC4B-FCD2-4C01-8BD3-53E66E640546}"/>
    <cellStyle name="Normal 3 2 6 2 2 2" xfId="748" xr:uid="{7C8BAB04-D7FA-4002-A10B-26CED678D66E}"/>
    <cellStyle name="Normal 3 2 6 2 2 3" xfId="3095" xr:uid="{F210C130-1D08-40CA-A16B-5119C308D9E3}"/>
    <cellStyle name="Normal 3 2 6 2 3" xfId="749" xr:uid="{4CDD755E-9D6D-4E8B-A4DB-311927843A36}"/>
    <cellStyle name="Normal 3 2 6 2 4" xfId="3094" xr:uid="{E47FD6DB-B11C-4553-A2CA-654B53A5FE84}"/>
    <cellStyle name="Normal 3 2 6 3" xfId="750" xr:uid="{37A56941-2AE0-4916-98CF-D50B73447111}"/>
    <cellStyle name="Normal 3 2 6 3 2" xfId="751" xr:uid="{165F2E66-AE0D-4A3A-83AF-BA6B79ECDA1C}"/>
    <cellStyle name="Normal 3 2 6 3 2 2" xfId="752" xr:uid="{A1A88192-28FD-4772-9269-89E9782F09D9}"/>
    <cellStyle name="Normal 3 2 6 3 2 3" xfId="3097" xr:uid="{AC379087-1F2B-40D8-AA9A-017DB67695C2}"/>
    <cellStyle name="Normal 3 2 6 3 3" xfId="753" xr:uid="{6F562697-A09E-487F-8236-4701AA0EF15E}"/>
    <cellStyle name="Normal 3 2 6 3 4" xfId="3096" xr:uid="{6824D058-3B8C-4AEF-B465-4173013460FC}"/>
    <cellStyle name="Normal 3 2 6 4" xfId="754" xr:uid="{5A2C3B0B-22B9-464D-AA51-6E8EE48DCA52}"/>
    <cellStyle name="Normal 3 2 6 4 2" xfId="755" xr:uid="{1E757F38-1E58-4B54-AAC0-29058A124636}"/>
    <cellStyle name="Normal 3 2 6 4 3" xfId="3098" xr:uid="{5DDD3A13-7CB4-4F63-9DEA-9B19D83A65BB}"/>
    <cellStyle name="Normal 3 2 6 5" xfId="756" xr:uid="{01039E0B-FA9E-40B0-8077-DF5C915BE8FE}"/>
    <cellStyle name="Normal 3 2 6 6" xfId="3093" xr:uid="{02AF4BDD-D5BC-441E-B98A-94D8078B67EC}"/>
    <cellStyle name="Normal 3 2 7" xfId="757" xr:uid="{9146830B-FBC6-486E-9000-40402F641C55}"/>
    <cellStyle name="Normal 3 2 7 2" xfId="758" xr:uid="{CF05B37A-3578-40AC-8962-5653E3A111A2}"/>
    <cellStyle name="Normal 3 2 7 2 2" xfId="759" xr:uid="{9C21C471-9F58-4217-99EC-962DB45051CB}"/>
    <cellStyle name="Normal 3 2 7 2 2 2" xfId="760" xr:uid="{F61D12A3-572E-4BD8-A94E-8B845677FD9E}"/>
    <cellStyle name="Normal 3 2 7 2 2 3" xfId="3101" xr:uid="{36DA848F-89C4-4A43-99E7-2A3597E27ED1}"/>
    <cellStyle name="Normal 3 2 7 2 3" xfId="761" xr:uid="{97E040BF-A0DB-4277-8464-0EEF88752345}"/>
    <cellStyle name="Normal 3 2 7 2 4" xfId="3100" xr:uid="{BDF2894A-7629-498C-8C89-66088241FF0C}"/>
    <cellStyle name="Normal 3 2 7 3" xfId="762" xr:uid="{DC041D66-B126-40CC-93BE-ACF71E56C123}"/>
    <cellStyle name="Normal 3 2 7 3 2" xfId="763" xr:uid="{4F97D324-0581-49F9-B813-491ED9C9BEE1}"/>
    <cellStyle name="Normal 3 2 7 3 2 2" xfId="764" xr:uid="{A93696ED-314F-4186-AE92-500352C38E53}"/>
    <cellStyle name="Normal 3 2 7 3 2 3" xfId="3103" xr:uid="{DDA8C74F-9C68-431D-BC70-C79C5EC24074}"/>
    <cellStyle name="Normal 3 2 7 3 3" xfId="765" xr:uid="{29A2AF2C-F919-4CF5-A8D0-7DD183CD2DB4}"/>
    <cellStyle name="Normal 3 2 7 3 4" xfId="3102" xr:uid="{11C4401F-D3E6-45A2-8998-3B78F0DC2759}"/>
    <cellStyle name="Normal 3 2 7 4" xfId="766" xr:uid="{FC7A599D-FEEA-4BB9-A933-054C6C39A603}"/>
    <cellStyle name="Normal 3 2 7 4 2" xfId="767" xr:uid="{99FE4CFD-C8AD-4B73-9D00-1FD43CB363AC}"/>
    <cellStyle name="Normal 3 2 7 4 3" xfId="3104" xr:uid="{C8E950FC-9222-4307-BDF3-2D242DA51B14}"/>
    <cellStyle name="Normal 3 2 7 5" xfId="768" xr:uid="{C8C79FDE-490D-4260-A76B-9422CFB8C6A9}"/>
    <cellStyle name="Normal 3 2 7 6" xfId="3099" xr:uid="{4D3FA5BB-663D-4C54-B70E-94D364F750D9}"/>
    <cellStyle name="Normal 3 2 8" xfId="769" xr:uid="{F1BEF297-DF80-44A6-A3E8-10CFBF74BF66}"/>
    <cellStyle name="Normal 3 2 8 2" xfId="770" xr:uid="{CFF00872-227A-4A16-AAA5-E63802B268E2}"/>
    <cellStyle name="Normal 3 2 8 2 2" xfId="771" xr:uid="{BC16442B-5E6B-4EA9-AFC9-4C7338597B40}"/>
    <cellStyle name="Normal 3 2 8 2 2 2" xfId="772" xr:uid="{E303D64D-01F4-498B-A414-64C65A097DA2}"/>
    <cellStyle name="Normal 3 2 8 2 2 3" xfId="3107" xr:uid="{F119DFD9-E483-45A0-9D16-4851A2794B91}"/>
    <cellStyle name="Normal 3 2 8 2 3" xfId="773" xr:uid="{D7CD4A7E-A0C0-40F1-A0F1-336F1F44A2A3}"/>
    <cellStyle name="Normal 3 2 8 2 4" xfId="3106" xr:uid="{587B73AB-EB59-435A-8730-44F40D8DF0B2}"/>
    <cellStyle name="Normal 3 2 8 3" xfId="774" xr:uid="{8A41F917-9D0F-4543-81E1-EB6137872BDD}"/>
    <cellStyle name="Normal 3 2 8 3 2" xfId="775" xr:uid="{ED3B1CEE-9F5E-4852-82A7-CA6FC8FA1E31}"/>
    <cellStyle name="Normal 3 2 8 3 2 2" xfId="776" xr:uid="{60C11502-BDA7-46FF-A03C-87759AEC0020}"/>
    <cellStyle name="Normal 3 2 8 3 2 3" xfId="3109" xr:uid="{6112CFA5-4635-4E06-A651-269BB7D9A697}"/>
    <cellStyle name="Normal 3 2 8 3 3" xfId="777" xr:uid="{27F40ECA-E8B5-488F-816C-39C25725304B}"/>
    <cellStyle name="Normal 3 2 8 3 4" xfId="3108" xr:uid="{BFA6B4E9-6354-4012-ABCD-CBC8A79A0059}"/>
    <cellStyle name="Normal 3 2 8 4" xfId="778" xr:uid="{915F0F1F-39BE-4ED0-9E31-145A7CD2B6CB}"/>
    <cellStyle name="Normal 3 2 8 4 2" xfId="779" xr:uid="{B0D04116-EAFF-4CC5-8889-EC633E3B64B1}"/>
    <cellStyle name="Normal 3 2 8 4 3" xfId="3110" xr:uid="{6A2C7675-E671-4B73-955E-725BB088BFE1}"/>
    <cellStyle name="Normal 3 2 8 5" xfId="780" xr:uid="{068BEE16-5F0C-4611-96D2-2FCD3B973E8F}"/>
    <cellStyle name="Normal 3 2 8 6" xfId="3105" xr:uid="{81C450FC-C2AB-4233-B51C-A2DCCB15EBCD}"/>
    <cellStyle name="Normal 3 2 9" xfId="781" xr:uid="{B4543D46-AA36-4B06-BA65-9C3966334297}"/>
    <cellStyle name="Normal 3 2 9 2" xfId="782" xr:uid="{0B7D2C7E-E443-477B-9C4B-7DA31C84A813}"/>
    <cellStyle name="Normal 3 2 9 2 2" xfId="783" xr:uid="{54A1C6BF-1E17-46CD-8136-6A1699004709}"/>
    <cellStyle name="Normal 3 2 9 2 2 2" xfId="784" xr:uid="{58492EB6-ED58-46DB-B32C-24E9D7F311FF}"/>
    <cellStyle name="Normal 3 2 9 2 2 3" xfId="3113" xr:uid="{A2495F26-F3EB-4C3B-8631-0D37C5E782C4}"/>
    <cellStyle name="Normal 3 2 9 2 3" xfId="785" xr:uid="{39D6DE6D-44B6-4977-BDD4-10A12189544F}"/>
    <cellStyle name="Normal 3 2 9 2 4" xfId="3112" xr:uid="{05F0FC12-2302-4AAD-BBFA-6E0B974262DD}"/>
    <cellStyle name="Normal 3 2 9 3" xfId="786" xr:uid="{47995DA6-633C-4E7B-A168-9320883B133A}"/>
    <cellStyle name="Normal 3 2 9 3 2" xfId="787" xr:uid="{9C453D72-C4C8-4409-BECC-255DD8EA2F56}"/>
    <cellStyle name="Normal 3 2 9 3 2 2" xfId="788" xr:uid="{2196A5A2-AF56-47D8-9FCA-B12837505EA2}"/>
    <cellStyle name="Normal 3 2 9 3 2 3" xfId="3115" xr:uid="{8F420FC9-B019-44E0-90D4-A8D4175D0499}"/>
    <cellStyle name="Normal 3 2 9 3 3" xfId="789" xr:uid="{5DCB5EC0-A235-4121-9A2D-7B9E96F2F90C}"/>
    <cellStyle name="Normal 3 2 9 3 4" xfId="3114" xr:uid="{77D8EF70-5F4B-4889-A771-7417BB9038E7}"/>
    <cellStyle name="Normal 3 2 9 4" xfId="790" xr:uid="{F31D7198-143C-4255-9D10-91E050FC4D5F}"/>
    <cellStyle name="Normal 3 2 9 4 2" xfId="791" xr:uid="{9521CE94-3E6A-4410-87A5-8041E3242C47}"/>
    <cellStyle name="Normal 3 2 9 4 3" xfId="3116" xr:uid="{21C2F9C8-374A-417E-AEC9-79D4479D0709}"/>
    <cellStyle name="Normal 3 2 9 5" xfId="792" xr:uid="{712F084D-2648-48FB-807D-92BE22885A32}"/>
    <cellStyle name="Normal 3 2 9 6" xfId="3111" xr:uid="{8FD45D99-2D66-4D3E-960D-EDA39A44CDBC}"/>
    <cellStyle name="Normal 3 20" xfId="793" xr:uid="{D7D44BEE-03E6-43F3-BA4F-00B0E6365580}"/>
    <cellStyle name="Normal 3 20 2" xfId="794" xr:uid="{5FA9A2B2-9EAA-4DA2-B333-D4269DF1AF54}"/>
    <cellStyle name="Normal 3 20 2 2" xfId="795" xr:uid="{8FCA589A-006D-4685-8985-290EBABD958C}"/>
    <cellStyle name="Normal 3 20 2 2 2" xfId="796" xr:uid="{664D4A24-6E71-469F-B11C-4357E3207CEE}"/>
    <cellStyle name="Normal 3 20 2 2 3" xfId="3119" xr:uid="{215409CA-047D-42DD-AE8D-8EBF69CE0135}"/>
    <cellStyle name="Normal 3 20 2 3" xfId="797" xr:uid="{DFFA1E88-F1D8-4391-9E33-B31734C99FFA}"/>
    <cellStyle name="Normal 3 20 2 4" xfId="3118" xr:uid="{1512319F-A34D-4A79-B6C1-55896BB10D22}"/>
    <cellStyle name="Normal 3 20 3" xfId="798" xr:uid="{5E4EF18A-BC14-4995-97C0-E6D86CE7AB75}"/>
    <cellStyle name="Normal 3 20 3 2" xfId="799" xr:uid="{E85AFDC9-CB79-4437-9F84-3E9852DB1F3B}"/>
    <cellStyle name="Normal 3 20 3 2 2" xfId="800" xr:uid="{1FEF321C-13B2-4812-9E20-0B5D53B090FE}"/>
    <cellStyle name="Normal 3 20 3 2 3" xfId="3121" xr:uid="{AA9B18F0-4F04-43F1-B0C3-8741ADD80B33}"/>
    <cellStyle name="Normal 3 20 3 3" xfId="801" xr:uid="{30A0205D-817C-4E86-BA03-C162F742A39E}"/>
    <cellStyle name="Normal 3 20 3 4" xfId="3120" xr:uid="{5A7D5159-4F30-4413-AAB8-8AA45F7B36B0}"/>
    <cellStyle name="Normal 3 20 4" xfId="802" xr:uid="{7AF02005-E484-4972-8EF2-C081FDDB364E}"/>
    <cellStyle name="Normal 3 20 4 2" xfId="803" xr:uid="{290195BF-6312-486C-959D-03936D0FB2E2}"/>
    <cellStyle name="Normal 3 20 4 3" xfId="3122" xr:uid="{E0DDA014-D4CD-420D-8C2C-257F2F012BC4}"/>
    <cellStyle name="Normal 3 20 5" xfId="804" xr:uid="{B54F14F8-911A-40A6-81D3-93A5A05FA84C}"/>
    <cellStyle name="Normal 3 20 6" xfId="3117" xr:uid="{24B58B43-D2D2-46B4-83E7-63F07F3E0715}"/>
    <cellStyle name="Normal 3 21" xfId="805" xr:uid="{EDDFA6B3-6D00-42A6-B336-0138538EB3D1}"/>
    <cellStyle name="Normal 3 21 2" xfId="806" xr:uid="{1B85B051-62D3-4070-950D-38654AFA820F}"/>
    <cellStyle name="Normal 3 21 2 2" xfId="807" xr:uid="{FC037105-CA41-4E30-A660-1D21C67990AF}"/>
    <cellStyle name="Normal 3 21 2 3" xfId="3124" xr:uid="{8B1D3857-1F46-4F83-B2CD-7698F7B91095}"/>
    <cellStyle name="Normal 3 21 3" xfId="808" xr:uid="{E118B0E4-A798-4745-B5E6-2CDF0B392B69}"/>
    <cellStyle name="Normal 3 21 4" xfId="3123" xr:uid="{F3CA544F-DADB-49A8-8E6B-EBEC2BB8CACE}"/>
    <cellStyle name="Normal 3 22" xfId="809" xr:uid="{D8014F4A-1433-45C1-8A84-E36630175131}"/>
    <cellStyle name="Normal 3 22 2" xfId="810" xr:uid="{070D4D4F-C925-4419-BB13-248879FCA40C}"/>
    <cellStyle name="Normal 3 22 2 2" xfId="811" xr:uid="{5CE19E17-D806-40EA-AD4B-76F6D0000084}"/>
    <cellStyle name="Normal 3 22 2 3" xfId="3126" xr:uid="{EFBADB29-9E6B-4C51-B849-2B71BE3307FF}"/>
    <cellStyle name="Normal 3 22 3" xfId="812" xr:uid="{D95538CF-93B6-44D6-B9AB-DF5329F618C1}"/>
    <cellStyle name="Normal 3 22 4" xfId="3125" xr:uid="{E910C27A-2950-49BC-8607-FF904ECB96C9}"/>
    <cellStyle name="Normal 3 23" xfId="813" xr:uid="{E803CF16-AD6E-4782-B7A0-81F1FD654373}"/>
    <cellStyle name="Normal 3 23 2" xfId="814" xr:uid="{F14BEACA-78FD-4E9C-B75D-A7006B013F7D}"/>
    <cellStyle name="Normal 3 23 2 2" xfId="815" xr:uid="{140A29AD-1735-40B4-B36A-B67EDA5A9C81}"/>
    <cellStyle name="Normal 3 23 2 3" xfId="3128" xr:uid="{5A889413-1431-4A91-AA4A-1DD88B913F7B}"/>
    <cellStyle name="Normal 3 23 3" xfId="816" xr:uid="{0169BC25-0A2A-47F8-B89E-07F0839419CB}"/>
    <cellStyle name="Normal 3 23 4" xfId="3127" xr:uid="{3C9186CA-300A-46F6-8A05-F9FB7A0DD318}"/>
    <cellStyle name="Normal 3 24" xfId="817" xr:uid="{775DCB22-6ED5-4445-A813-EDA37F1789A2}"/>
    <cellStyle name="Normal 3 24 2" xfId="818" xr:uid="{3F1977D1-CEEE-4F91-816D-D53C7B4447F2}"/>
    <cellStyle name="Normal 3 24 3" xfId="3129" xr:uid="{B10BF81B-B80C-4AE7-9F5E-8A47660DE8D4}"/>
    <cellStyle name="Normal 3 25" xfId="819" xr:uid="{F78CEEAC-DD2F-4CE2-8AB7-C858A3D9FA87}"/>
    <cellStyle name="Normal 3 26" xfId="2555" xr:uid="{2215DF09-AA9C-4E35-AAFA-174BFA6CF242}"/>
    <cellStyle name="Normal 3 3" xfId="22" xr:uid="{00000000-0005-0000-0000-000010000000}"/>
    <cellStyle name="Normal 3 3 2" xfId="820" xr:uid="{F2E29681-67A9-4C27-902F-606A4C80FA8B}"/>
    <cellStyle name="Normal 3 3 2 2" xfId="821" xr:uid="{F8792DF2-419E-47C2-999D-CE4301E1673B}"/>
    <cellStyle name="Normal 3 3 2 2 2" xfId="822" xr:uid="{B416A2B0-F1A1-4B68-A492-37D531B999B4}"/>
    <cellStyle name="Normal 3 3 2 2 2 2" xfId="823" xr:uid="{51DD74EA-79EE-41D5-8831-3F555489AF82}"/>
    <cellStyle name="Normal 3 3 2 2 2 3" xfId="3133" xr:uid="{3DC96550-489F-4B81-AC30-D131C24FFA64}"/>
    <cellStyle name="Normal 3 3 2 2 3" xfId="824" xr:uid="{B17462E2-89F7-47F0-8546-C037361C5BEB}"/>
    <cellStyle name="Normal 3 3 2 2 4" xfId="3132" xr:uid="{922B0142-D143-4DA6-8AB0-A9A980AF6AE4}"/>
    <cellStyle name="Normal 3 3 2 3" xfId="825" xr:uid="{B5AA600E-631D-4033-89CD-37EE5FBB1825}"/>
    <cellStyle name="Normal 3 3 2 3 2" xfId="826" xr:uid="{BAAC5A15-B8A5-4082-9935-81FF9848138F}"/>
    <cellStyle name="Normal 3 3 2 3 2 2" xfId="827" xr:uid="{E48781E3-7527-41C9-A840-CEE3F1CF4E01}"/>
    <cellStyle name="Normal 3 3 2 3 2 3" xfId="3135" xr:uid="{0136C8A9-B9B3-4313-BEB5-9069C2951B90}"/>
    <cellStyle name="Normal 3 3 2 3 3" xfId="828" xr:uid="{364B3128-6766-4710-BEAC-96D99DFE1E68}"/>
    <cellStyle name="Normal 3 3 2 3 4" xfId="3134" xr:uid="{9EAE85C9-A47D-41D3-B145-2597502E188E}"/>
    <cellStyle name="Normal 3 3 2 4" xfId="829" xr:uid="{FC02E9D8-E668-4D7F-B269-9D05044A0791}"/>
    <cellStyle name="Normal 3 3 2 4 2" xfId="830" xr:uid="{BE69F74E-9E3A-494C-BB99-C6D8824C1304}"/>
    <cellStyle name="Normal 3 3 2 4 3" xfId="3136" xr:uid="{448D1FCD-99F2-4462-AD9A-A07696C27DD9}"/>
    <cellStyle name="Normal 3 3 2 5" xfId="831" xr:uid="{4464BC29-9791-41D7-8B45-4F678CE5C9A7}"/>
    <cellStyle name="Normal 3 3 2 6" xfId="3131" xr:uid="{413A2315-8F76-43E1-9350-DBDFB2984097}"/>
    <cellStyle name="Normal 3 3 3" xfId="832" xr:uid="{6B358713-FE8A-45B7-9ED9-D2AE270F04FA}"/>
    <cellStyle name="Normal 3 3 3 2" xfId="833" xr:uid="{EA07CFF0-6EFB-4518-B5EF-4F8DFFB777A5}"/>
    <cellStyle name="Normal 3 3 3 2 2" xfId="834" xr:uid="{E9574474-CEE6-47E8-BE6C-BAD5D0E82261}"/>
    <cellStyle name="Normal 3 3 3 2 3" xfId="3138" xr:uid="{2111B574-7C21-43D9-8FC5-1BDFA371AC92}"/>
    <cellStyle name="Normal 3 3 3 3" xfId="835" xr:uid="{DDE1B6CD-E869-47BB-A7DB-B1551FB8B128}"/>
    <cellStyle name="Normal 3 3 3 4" xfId="3137" xr:uid="{5EEBC2F4-97DD-4DF8-BB35-273F2ACAAACF}"/>
    <cellStyle name="Normal 3 3 4" xfId="836" xr:uid="{0C1E246A-4BE9-4286-93A6-A917538642F1}"/>
    <cellStyle name="Normal 3 3 4 2" xfId="837" xr:uid="{B44CCF32-C6AE-4F61-803C-5A2DDF59D899}"/>
    <cellStyle name="Normal 3 3 4 2 2" xfId="838" xr:uid="{E0F83CC8-02D0-4E8B-BFFA-6F45406AE1C0}"/>
    <cellStyle name="Normal 3 3 4 2 3" xfId="3140" xr:uid="{82AD1672-36E1-4EA7-8D9F-5B83939A0F3E}"/>
    <cellStyle name="Normal 3 3 4 3" xfId="839" xr:uid="{6BD514D9-B6E8-40B0-A6DB-C23061A3FF5C}"/>
    <cellStyle name="Normal 3 3 4 4" xfId="3139" xr:uid="{B86A8A49-5CD7-44BD-8135-0B38AC95E870}"/>
    <cellStyle name="Normal 3 3 5" xfId="840" xr:uid="{4FDB1B35-0AD5-475C-ABFD-CE6643912306}"/>
    <cellStyle name="Normal 3 3 5 2" xfId="841" xr:uid="{796B08B5-6909-4C0D-A872-E560A1FDCAD4}"/>
    <cellStyle name="Normal 3 3 5 2 2" xfId="3142" xr:uid="{4CE63D1D-330A-41DF-9909-A60E7DA60616}"/>
    <cellStyle name="Normal 3 3 5 3" xfId="3141" xr:uid="{C8747F72-B937-4E63-88CB-1FAAAF33C8AA}"/>
    <cellStyle name="Normal 3 3 6" xfId="842" xr:uid="{0305D9AF-7695-4B82-B7F6-BCA94AF5107A}"/>
    <cellStyle name="Normal 3 3 6 2" xfId="3143" xr:uid="{27DAB576-4BB8-44F1-ADB7-C1231687E1AD}"/>
    <cellStyle name="Normal 3 3 7" xfId="3130" xr:uid="{C69ED582-035D-4915-BBE7-0DF713342191}"/>
    <cellStyle name="Normal 3 3 8" xfId="3926" xr:uid="{13E94164-B028-4D11-9FC7-DE9F6DBF2332}"/>
    <cellStyle name="Normal 3 4" xfId="843" xr:uid="{A534EBD3-3E0D-4714-89A1-D80F983A5B76}"/>
    <cellStyle name="Normal 3 4 2" xfId="844" xr:uid="{3906EEFD-0069-4D6B-BE2A-815B154877D2}"/>
    <cellStyle name="Normal 3 4 2 2" xfId="845" xr:uid="{F2A576D5-658A-43E1-9957-88BCFC6779DC}"/>
    <cellStyle name="Normal 3 4 2 2 2" xfId="846" xr:uid="{2F20D478-D0D6-4A60-AB8E-B3795C8C1588}"/>
    <cellStyle name="Normal 3 4 2 2 2 2" xfId="847" xr:uid="{75876395-C143-4E20-9503-27B04C4BCAAB}"/>
    <cellStyle name="Normal 3 4 2 2 2 3" xfId="3146" xr:uid="{94718B0C-A82E-4609-8CBB-60DC9880FB24}"/>
    <cellStyle name="Normal 3 4 2 2 3" xfId="848" xr:uid="{55166999-6026-49C6-A587-D00B6500735D}"/>
    <cellStyle name="Normal 3 4 2 2 4" xfId="3145" xr:uid="{06A32EE7-1715-4257-B8E0-16093D0BEBC8}"/>
    <cellStyle name="Normal 3 4 2 3" xfId="849" xr:uid="{BBCCDFB1-43E6-4CEF-9508-3D07A7F59B17}"/>
    <cellStyle name="Normal 3 4 2 3 2" xfId="850" xr:uid="{0B6279EA-BC24-496F-B5D2-2864F03AC8D8}"/>
    <cellStyle name="Normal 3 4 2 3 2 2" xfId="851" xr:uid="{1258014A-3FCD-4780-94C8-1710A000F9BE}"/>
    <cellStyle name="Normal 3 4 2 3 2 3" xfId="3148" xr:uid="{CF8DD964-C983-430B-B31B-F98374213E71}"/>
    <cellStyle name="Normal 3 4 2 3 3" xfId="852" xr:uid="{5334FBFB-CC4A-4E68-BA64-8DC58DB5BE2B}"/>
    <cellStyle name="Normal 3 4 2 3 4" xfId="3147" xr:uid="{E4A3EE57-C0C4-4BC4-874D-1EFB26BD92D5}"/>
    <cellStyle name="Normal 3 4 2 4" xfId="853" xr:uid="{33E5526A-B076-4984-85D3-FB3C26EE6815}"/>
    <cellStyle name="Normal 3 4 2 4 2" xfId="854" xr:uid="{AC86EF84-3971-44AA-986F-A150587EC6D9}"/>
    <cellStyle name="Normal 3 4 2 4 3" xfId="3149" xr:uid="{EE465B99-D8C9-4377-883B-F8606F5A0557}"/>
    <cellStyle name="Normal 3 4 2 5" xfId="855" xr:uid="{5EDD428C-0FF9-4D75-8473-A19331A13CE1}"/>
    <cellStyle name="Normal 3 4 2 6" xfId="3144" xr:uid="{AC9AEB23-09DF-46EC-8249-B117EED833F3}"/>
    <cellStyle name="Normal 3 4 3" xfId="856" xr:uid="{86700627-D045-4ACB-813F-F232A58B9578}"/>
    <cellStyle name="Normal 3 5" xfId="857" xr:uid="{EA115EB3-988A-4A5E-B54F-545F8E2C6650}"/>
    <cellStyle name="Normal 3 5 2" xfId="858" xr:uid="{4C9892EC-63D7-4B84-8B4A-82BBBD7197FA}"/>
    <cellStyle name="Normal 3 5 2 2" xfId="859" xr:uid="{5CBE705C-A4A5-4127-AF2E-04495C3CFC18}"/>
    <cellStyle name="Normal 3 5 2 2 2" xfId="860" xr:uid="{FBBCA85C-E009-46E0-8DC6-9DC98167B924}"/>
    <cellStyle name="Normal 3 5 2 2 3" xfId="3152" xr:uid="{91BEAD91-4FCA-40E9-A44E-7DEEEE7BAD3D}"/>
    <cellStyle name="Normal 3 5 2 3" xfId="861" xr:uid="{86C0F061-8BF9-492F-9D9D-6970164C9AE9}"/>
    <cellStyle name="Normal 3 5 2 4" xfId="3151" xr:uid="{43A16EA9-99E8-40EE-A5BA-AB8ECAADB189}"/>
    <cellStyle name="Normal 3 5 3" xfId="862" xr:uid="{A8E07B27-B8C2-4CB4-8508-4711E40C5CEA}"/>
    <cellStyle name="Normal 3 5 3 2" xfId="863" xr:uid="{19D6BFBE-F0A9-4DE9-90DF-E650A222E636}"/>
    <cellStyle name="Normal 3 5 3 2 2" xfId="864" xr:uid="{53D35651-70A4-4FE1-99F1-326DDB651C6A}"/>
    <cellStyle name="Normal 3 5 3 2 3" xfId="3154" xr:uid="{399E3495-77C2-4076-8423-D480A7D80733}"/>
    <cellStyle name="Normal 3 5 3 3" xfId="865" xr:uid="{98F85B29-CEEC-48FD-B830-1885C004F227}"/>
    <cellStyle name="Normal 3 5 3 4" xfId="3153" xr:uid="{B2C58833-EB4B-47B1-88F8-7628D99A3E35}"/>
    <cellStyle name="Normal 3 5 4" xfId="866" xr:uid="{DE03DD58-8F68-420F-85A7-F104608D359B}"/>
    <cellStyle name="Normal 3 5 4 2" xfId="867" xr:uid="{837D1658-744C-44B5-A51A-A59FE04ED883}"/>
    <cellStyle name="Normal 3 5 4 3" xfId="3155" xr:uid="{6B99F0D6-F5DD-4AEC-B114-8072AD9E54BE}"/>
    <cellStyle name="Normal 3 5 5" xfId="868" xr:uid="{46F6F1C6-DD13-4338-914D-DA6C553945D9}"/>
    <cellStyle name="Normal 3 5 6" xfId="3150" xr:uid="{B7C9C01E-183A-4CF4-9775-C75EEC8B595A}"/>
    <cellStyle name="Normal 3 6" xfId="869" xr:uid="{F8F727FB-B8E2-4C56-B69D-B64700CC1C23}"/>
    <cellStyle name="Normal 3 6 2" xfId="870" xr:uid="{DC2222CA-85A3-4D28-8C62-BF1A4A497F95}"/>
    <cellStyle name="Normal 3 6 2 2" xfId="871" xr:uid="{3F940B1B-F31A-460B-8501-0E69ED458ADA}"/>
    <cellStyle name="Normal 3 6 2 2 2" xfId="872" xr:uid="{8A0364EB-FD0C-4D58-BF59-3392AE4DF17B}"/>
    <cellStyle name="Normal 3 6 2 2 3" xfId="3158" xr:uid="{F86A4BC8-E6B7-4AB1-A642-CB0468785C2F}"/>
    <cellStyle name="Normal 3 6 2 3" xfId="873" xr:uid="{14AAB974-6F0B-4A00-B7C8-8485B9E8C9B8}"/>
    <cellStyle name="Normal 3 6 2 4" xfId="3157" xr:uid="{4BCA2BB1-9759-48E9-BE0F-837FB98D5478}"/>
    <cellStyle name="Normal 3 6 3" xfId="874" xr:uid="{9775816B-7069-4DED-83F8-6EED7B41BDC1}"/>
    <cellStyle name="Normal 3 6 3 2" xfId="875" xr:uid="{7E0B10CD-A4FC-495F-9871-8630686D47C8}"/>
    <cellStyle name="Normal 3 6 3 2 2" xfId="876" xr:uid="{008DC94B-E0AE-4B68-AC33-57CE68940D6E}"/>
    <cellStyle name="Normal 3 6 3 2 3" xfId="3160" xr:uid="{C0A28483-4766-49A7-B044-8F973EA8544F}"/>
    <cellStyle name="Normal 3 6 3 3" xfId="877" xr:uid="{04525395-55C1-444D-9181-26332C081E7F}"/>
    <cellStyle name="Normal 3 6 3 4" xfId="3159" xr:uid="{11B908CF-BA0C-4EE2-9174-6005FFBF200E}"/>
    <cellStyle name="Normal 3 6 4" xfId="878" xr:uid="{3CA7227E-6418-4503-A734-E874F119F62D}"/>
    <cellStyle name="Normal 3 6 4 2" xfId="879" xr:uid="{BE5CC615-896A-405D-A467-099ABAC04448}"/>
    <cellStyle name="Normal 3 6 4 3" xfId="3161" xr:uid="{53140B9D-F3A1-4100-A119-4B85FE3A225D}"/>
    <cellStyle name="Normal 3 6 5" xfId="880" xr:uid="{83F9BFC6-BC22-4AA0-AE06-2D903B9ECE71}"/>
    <cellStyle name="Normal 3 6 6" xfId="3156" xr:uid="{6B9DCCB7-6D45-47DC-B056-8D989893F723}"/>
    <cellStyle name="Normal 3 7" xfId="881" xr:uid="{362E7845-FBB7-4C73-9E44-E8A15563C61D}"/>
    <cellStyle name="Normal 3 7 2" xfId="882" xr:uid="{5AD27D1E-0C72-49FC-A20C-9B98D2C321AE}"/>
    <cellStyle name="Normal 3 7 2 2" xfId="883" xr:uid="{26B58239-6CFF-4B25-8594-5784FF366A31}"/>
    <cellStyle name="Normal 3 7 2 2 2" xfId="884" xr:uid="{54AA6770-9386-4766-A73D-D18A726B41DF}"/>
    <cellStyle name="Normal 3 7 2 2 3" xfId="3164" xr:uid="{A68429FD-4070-4EC9-9DCE-028B19CF2A36}"/>
    <cellStyle name="Normal 3 7 2 3" xfId="885" xr:uid="{E9C396B7-7529-4649-95D9-FFFE0FB2FCA3}"/>
    <cellStyle name="Normal 3 7 2 4" xfId="3163" xr:uid="{7EE51A3A-963D-4FFB-BAD6-83D4462505BD}"/>
    <cellStyle name="Normal 3 7 3" xfId="886" xr:uid="{8AF8E812-6821-4F26-A4C5-6072DF194F99}"/>
    <cellStyle name="Normal 3 7 3 2" xfId="887" xr:uid="{309978F6-45E7-4915-9800-365010449B53}"/>
    <cellStyle name="Normal 3 7 3 2 2" xfId="888" xr:uid="{941CD3B0-440A-404B-A369-905A23ED6C05}"/>
    <cellStyle name="Normal 3 7 3 2 3" xfId="3166" xr:uid="{07C36CE6-62AC-4AAA-B85F-20E8FE26F705}"/>
    <cellStyle name="Normal 3 7 3 3" xfId="889" xr:uid="{B912F628-1325-49FF-92C3-81CEB411CD21}"/>
    <cellStyle name="Normal 3 7 3 4" xfId="3165" xr:uid="{5AA1A28B-19B3-4444-B8A2-7E463C880F69}"/>
    <cellStyle name="Normal 3 7 4" xfId="890" xr:uid="{334C82AE-0577-4065-B71A-AE335195D526}"/>
    <cellStyle name="Normal 3 7 4 2" xfId="891" xr:uid="{A156EEFA-E8AD-4C1C-8C3A-B66A83081512}"/>
    <cellStyle name="Normal 3 7 4 3" xfId="3167" xr:uid="{2084F3FB-5A6B-4969-B46A-7D78BE13B34C}"/>
    <cellStyle name="Normal 3 7 5" xfId="892" xr:uid="{FA2582A9-5E9B-4009-8DB6-CE10DB68C5C7}"/>
    <cellStyle name="Normal 3 7 6" xfId="3162" xr:uid="{61DA4F97-FB79-4C67-A15F-0730DF0A1DF1}"/>
    <cellStyle name="Normal 3 8" xfId="893" xr:uid="{05D8B9B0-09A0-4061-A5ED-BC605B5BF9DF}"/>
    <cellStyle name="Normal 3 8 2" xfId="894" xr:uid="{9A2FD73C-8013-4695-9651-FF1357A0C6F2}"/>
    <cellStyle name="Normal 3 8 2 2" xfId="895" xr:uid="{0A326209-3020-454F-BD58-CD72AB69BD0B}"/>
    <cellStyle name="Normal 3 8 2 2 2" xfId="896" xr:uid="{2F4A0C76-4619-4CE4-A64A-FF477C533610}"/>
    <cellStyle name="Normal 3 8 2 2 3" xfId="3170" xr:uid="{FED1CE3B-71C1-4405-A11E-FD4BC07D46A1}"/>
    <cellStyle name="Normal 3 8 2 3" xfId="897" xr:uid="{5A2ED2A8-5D3E-402A-9A45-8138542F402D}"/>
    <cellStyle name="Normal 3 8 2 4" xfId="3169" xr:uid="{E9E8EDB6-22C8-4E53-AEE2-FDBAF8146263}"/>
    <cellStyle name="Normal 3 8 3" xfId="898" xr:uid="{F7DC2CDD-5B16-48B3-BEEC-AE37531985CE}"/>
    <cellStyle name="Normal 3 8 3 2" xfId="899" xr:uid="{F7BE4442-2ADC-4CF6-8496-FD67B2E33F4F}"/>
    <cellStyle name="Normal 3 8 3 2 2" xfId="900" xr:uid="{FF0EAAAA-8EF9-4875-A83D-9A29CD5004FE}"/>
    <cellStyle name="Normal 3 8 3 2 3" xfId="3172" xr:uid="{F7273AA1-2080-45BE-AB2D-0EA39B91A8AD}"/>
    <cellStyle name="Normal 3 8 3 3" xfId="901" xr:uid="{7E4725DE-EED3-43D8-A326-D96D28544AEE}"/>
    <cellStyle name="Normal 3 8 3 4" xfId="3171" xr:uid="{1FBA3207-8916-42B0-BA87-371412B88A08}"/>
    <cellStyle name="Normal 3 8 4" xfId="902" xr:uid="{A6299BF6-419B-4E6B-BCEF-A36676E5A7D5}"/>
    <cellStyle name="Normal 3 8 4 2" xfId="903" xr:uid="{119ECE31-CEA2-4076-9C2A-A6FA38AA973C}"/>
    <cellStyle name="Normal 3 8 4 3" xfId="3173" xr:uid="{AC75AE4C-7ECD-4523-ACEA-26D14FA5E87B}"/>
    <cellStyle name="Normal 3 8 5" xfId="904" xr:uid="{5549FBA8-427B-4E60-A777-0D49C65E11D7}"/>
    <cellStyle name="Normal 3 8 6" xfId="3168" xr:uid="{71D52869-110B-4057-ADA1-4839DEB2D6D7}"/>
    <cellStyle name="Normal 3 9" xfId="905" xr:uid="{F220F706-1FDC-4296-8CBC-E3FBF338BDCD}"/>
    <cellStyle name="Normal 3 9 2" xfId="906" xr:uid="{34F6879E-B688-4962-926F-1F2B41D41912}"/>
    <cellStyle name="Normal 3 9 2 2" xfId="907" xr:uid="{BDE6DE89-3E6A-486A-808F-8C158A5DDDCF}"/>
    <cellStyle name="Normal 3 9 2 2 2" xfId="908" xr:uid="{B05DB226-34A1-45DA-B184-811F56AE554B}"/>
    <cellStyle name="Normal 3 9 2 2 3" xfId="3176" xr:uid="{102F9C31-9518-43A1-95EB-BACC3155BBC7}"/>
    <cellStyle name="Normal 3 9 2 3" xfId="909" xr:uid="{A9EA9002-B5F7-4899-B991-B2D684776B6D}"/>
    <cellStyle name="Normal 3 9 2 4" xfId="3175" xr:uid="{DEBA65AE-435F-4435-8E03-BCFB634156A7}"/>
    <cellStyle name="Normal 3 9 3" xfId="910" xr:uid="{F34FBC61-3405-41BF-9F2E-2A729ED7637C}"/>
    <cellStyle name="Normal 3 9 3 2" xfId="911" xr:uid="{5F49F2A1-739E-4D87-B800-BF0E6DC812C8}"/>
    <cellStyle name="Normal 3 9 3 2 2" xfId="912" xr:uid="{0EF76D21-B0E7-42F3-9EE8-33CF4CB10145}"/>
    <cellStyle name="Normal 3 9 3 2 3" xfId="3178" xr:uid="{A69D9F13-23A6-4B8C-9E34-7A7BC3AD8A85}"/>
    <cellStyle name="Normal 3 9 3 3" xfId="913" xr:uid="{1D586610-34C6-41EC-85B2-F8E8544E8359}"/>
    <cellStyle name="Normal 3 9 3 4" xfId="3177" xr:uid="{49091C76-18CB-4351-B95B-6C30A24522E1}"/>
    <cellStyle name="Normal 3 9 4" xfId="914" xr:uid="{72A620B4-BD80-4DE8-82DC-D0664FCDB2C6}"/>
    <cellStyle name="Normal 3 9 4 2" xfId="915" xr:uid="{C03C2CA6-58EA-4995-8082-0244F86F75DB}"/>
    <cellStyle name="Normal 3 9 4 3" xfId="3179" xr:uid="{F7793A48-6E3C-4381-90F6-2FE9A0EBF05B}"/>
    <cellStyle name="Normal 3 9 5" xfId="916" xr:uid="{19E10EE7-EB83-419E-BF6E-DA5CAC102755}"/>
    <cellStyle name="Normal 3 9 6" xfId="3174" xr:uid="{FF2B107C-0345-496F-A292-02D71E2ED865}"/>
    <cellStyle name="Normal 30" xfId="917" xr:uid="{CEA2643E-5E17-42D2-82D0-0A9DCCE80A9D}"/>
    <cellStyle name="Normal 30 2" xfId="918" xr:uid="{FF21003D-56CF-4917-B903-7B314080597E}"/>
    <cellStyle name="Normal 30 2 2" xfId="919" xr:uid="{469714F2-F9EE-4729-920C-F53010AAB6B5}"/>
    <cellStyle name="Normal 30 2 3" xfId="3180" xr:uid="{15E52AE1-5D4E-40EF-8EA8-8768AB40EEBF}"/>
    <cellStyle name="Normal 30 3" xfId="920" xr:uid="{AD099D58-9B0E-4453-86FA-33A482616DE7}"/>
    <cellStyle name="Normal 30 4" xfId="2557" xr:uid="{91AD89F2-3B33-4181-AAF0-DA1B57521879}"/>
    <cellStyle name="Normal 31" xfId="921" xr:uid="{39789E18-C6F3-4F01-8624-E553CF9CE750}"/>
    <cellStyle name="Normal 31 2" xfId="922" xr:uid="{8740D3A3-814C-4CE2-AB94-C4B6F2EC15D1}"/>
    <cellStyle name="Normal 31 2 2" xfId="923" xr:uid="{9B56432F-BB7D-4422-A3EF-C4BEF0068F15}"/>
    <cellStyle name="Normal 31 2 3" xfId="3181" xr:uid="{6B442D35-2122-4211-8088-B916AFBEBD17}"/>
    <cellStyle name="Normal 31 3" xfId="924" xr:uid="{FE90383F-1412-4099-A069-57D0CF87C2B2}"/>
    <cellStyle name="Normal 31 4" xfId="2558" xr:uid="{E5496942-67A6-473D-80FC-18E79483E927}"/>
    <cellStyle name="Normal 32" xfId="925" xr:uid="{07DFB4C6-D40B-4CFA-8204-FF166C851222}"/>
    <cellStyle name="Normal 32 2" xfId="926" xr:uid="{F827A747-5937-4FA0-A69A-A9A62AFCE177}"/>
    <cellStyle name="Normal 32 2 2" xfId="927" xr:uid="{278E224F-06FA-4FFB-ACB2-FA4DEF6733FD}"/>
    <cellStyle name="Normal 32 2 3" xfId="3182" xr:uid="{6859FBFD-56D5-4EEA-8606-3C75B85322B1}"/>
    <cellStyle name="Normal 32 3" xfId="928" xr:uid="{2C243EEA-751E-4D6D-80E4-CB04B1A4A824}"/>
    <cellStyle name="Normal 32 4" xfId="2559" xr:uid="{F9B69435-843B-4B37-9387-4EA5403CCBDE}"/>
    <cellStyle name="Normal 33" xfId="929" xr:uid="{8A5848CE-A3BF-47B0-B6FD-DA7784C9168A}"/>
    <cellStyle name="Normal 33 2" xfId="930" xr:uid="{59069522-28AA-4F36-8F9B-E5198B9D1F0E}"/>
    <cellStyle name="Normal 33 2 2" xfId="931" xr:uid="{47726D4E-E8FD-4746-85F1-2DD6701F3C32}"/>
    <cellStyle name="Normal 33 2 3" xfId="3183" xr:uid="{C3BFB872-3B02-4FCD-B7F7-FA386832124F}"/>
    <cellStyle name="Normal 33 3" xfId="932" xr:uid="{67BDB498-F87E-4379-9A8C-72C6556C6544}"/>
    <cellStyle name="Normal 33 4" xfId="2560" xr:uid="{CB19F083-89D7-4B4B-9122-D3679C6C3AE7}"/>
    <cellStyle name="Normal 34" xfId="933" xr:uid="{2E6877DD-848D-4510-9EF5-E77998E1867E}"/>
    <cellStyle name="Normal 34 2" xfId="934" xr:uid="{7B09C56E-6F78-43E4-95D3-A7CE44D7D138}"/>
    <cellStyle name="Normal 34 2 2" xfId="935" xr:uid="{BD8332BD-53E0-46E9-A5AB-CE9176469FB3}"/>
    <cellStyle name="Normal 34 2 3" xfId="3184" xr:uid="{E906A27E-9944-4139-8766-39C45A171064}"/>
    <cellStyle name="Normal 34 3" xfId="936" xr:uid="{CFA17429-BB13-4B8A-A852-312102357542}"/>
    <cellStyle name="Normal 34 4" xfId="2561" xr:uid="{37DFFA99-A186-4AE0-8D28-71A9EC1D80EB}"/>
    <cellStyle name="Normal 35" xfId="937" xr:uid="{DAE6C77A-6FDE-4C3B-A60E-49D88DD380C6}"/>
    <cellStyle name="Normal 35 2" xfId="938" xr:uid="{8AC12A40-2BB8-442E-86EC-4FEA05001B44}"/>
    <cellStyle name="Normal 35 2 2" xfId="939" xr:uid="{FAC95D27-2AE0-4E20-B297-9A5142F9EBF5}"/>
    <cellStyle name="Normal 35 2 3" xfId="3185" xr:uid="{E1EF5EB5-5CD3-4596-B18D-6C4229A2A9C3}"/>
    <cellStyle name="Normal 35 3" xfId="940" xr:uid="{30499DD1-8FE8-432F-92F2-D3525F228FF9}"/>
    <cellStyle name="Normal 35 4" xfId="2562" xr:uid="{1E079832-20C5-4281-B2E9-9A401BA3F337}"/>
    <cellStyle name="Normal 36" xfId="941" xr:uid="{1AB80A6F-DFC9-4D8C-A35A-BC7E4CE26359}"/>
    <cellStyle name="Normal 36 2" xfId="942" xr:uid="{8BB48156-F247-4C79-8BC3-78D3536C7027}"/>
    <cellStyle name="Normal 36 2 2" xfId="943" xr:uid="{958DBB6F-6898-4B69-9549-897D9934789E}"/>
    <cellStyle name="Normal 36 2 3" xfId="3186" xr:uid="{2301D91C-7554-468F-991D-2BB47808111E}"/>
    <cellStyle name="Normal 36 3" xfId="944" xr:uid="{B46747FD-DA00-4A99-8094-452F32F99B05}"/>
    <cellStyle name="Normal 36 4" xfId="2563" xr:uid="{E8897298-8183-4275-A55F-6FD2782320BA}"/>
    <cellStyle name="Normal 37" xfId="945" xr:uid="{C2F0DA76-8B73-4F47-B8BD-821B3C21D604}"/>
    <cellStyle name="Normal 37 2" xfId="946" xr:uid="{88787359-D4D6-4E0F-ADC5-7864B282A684}"/>
    <cellStyle name="Normal 37 2 2" xfId="947" xr:uid="{7EAC6059-7DBD-4A48-90AB-645F69D9F725}"/>
    <cellStyle name="Normal 37 2 3" xfId="3187" xr:uid="{9BD7EB5E-F70C-4214-9DF9-018FB2637A4D}"/>
    <cellStyle name="Normal 37 3" xfId="948" xr:uid="{7DFA006A-E788-4581-8E20-7E3CC9BAC68B}"/>
    <cellStyle name="Normal 37 4" xfId="2564" xr:uid="{11F1BD25-B667-4534-B441-E5CE0662809B}"/>
    <cellStyle name="Normal 38" xfId="949" xr:uid="{1A0046DE-A7B9-4F0E-840C-2A226FE6B838}"/>
    <cellStyle name="Normal 38 2" xfId="950" xr:uid="{5B03D23C-EE9F-443D-BC68-D0EF0DE2B601}"/>
    <cellStyle name="Normal 38 2 2" xfId="951" xr:uid="{BB0A107B-E416-47F9-8322-36F2EA7DA3D0}"/>
    <cellStyle name="Normal 38 2 3" xfId="3188" xr:uid="{E9C7663B-7CE1-4A00-AFAE-5F68BF488683}"/>
    <cellStyle name="Normal 38 3" xfId="952" xr:uid="{70229C83-5153-4DFE-B118-9EE649556824}"/>
    <cellStyle name="Normal 38 4" xfId="2565" xr:uid="{EBEC5249-2C05-4F44-9587-B1E85D8B230E}"/>
    <cellStyle name="Normal 39" xfId="953" xr:uid="{60F63B65-FB0E-4EBF-BA59-FF46298FBFC1}"/>
    <cellStyle name="Normal 39 2" xfId="954" xr:uid="{F06B7B42-719B-459A-B226-77D8D87DC908}"/>
    <cellStyle name="Normal 39 2 2" xfId="3189" xr:uid="{C73DBF6B-66C5-41B1-A43E-B55DC6FD5238}"/>
    <cellStyle name="Normal 39 3" xfId="2566" xr:uid="{94D0AF46-F4BB-49B2-92FF-FBEA7A4228C3}"/>
    <cellStyle name="Normal 4" xfId="10" xr:uid="{00000000-0005-0000-0000-000011000000}"/>
    <cellStyle name="Normal 4 10" xfId="956" xr:uid="{E0A8C606-982F-41F5-8B6F-22E8DB16EA7D}"/>
    <cellStyle name="Normal 4 10 2" xfId="957" xr:uid="{003CE629-523F-4196-BE3E-A5BD39BF7135}"/>
    <cellStyle name="Normal 4 10 2 2" xfId="958" xr:uid="{70B23B56-4424-48C9-8718-6F8B56372F77}"/>
    <cellStyle name="Normal 4 10 2 2 2" xfId="959" xr:uid="{A726FEE9-9F8C-44B9-913D-BA3D7A7EB9F4}"/>
    <cellStyle name="Normal 4 10 2 2 3" xfId="3192" xr:uid="{E52C0FA3-5970-4046-B5F5-1CE4F87B617A}"/>
    <cellStyle name="Normal 4 10 2 3" xfId="960" xr:uid="{F346D283-AF9D-40CA-9D8A-CCD9CC69D597}"/>
    <cellStyle name="Normal 4 10 2 4" xfId="3191" xr:uid="{F47566EB-A268-4A8A-94CE-E07D5A734F82}"/>
    <cellStyle name="Normal 4 10 3" xfId="961" xr:uid="{983FE6BF-E808-4F7D-BF92-983F66A01926}"/>
    <cellStyle name="Normal 4 10 3 2" xfId="962" xr:uid="{B9B3AE79-2EC1-4045-BDB6-BFC7EA3EA882}"/>
    <cellStyle name="Normal 4 10 3 2 2" xfId="963" xr:uid="{D9DC09EF-9554-416B-B65E-FCDE3C1B394A}"/>
    <cellStyle name="Normal 4 10 3 2 3" xfId="3194" xr:uid="{6CCB369C-1F55-4DD4-8977-4D4F6D50A7EA}"/>
    <cellStyle name="Normal 4 10 3 3" xfId="964" xr:uid="{442A7B5C-24B8-4B65-9CB0-AE693516D423}"/>
    <cellStyle name="Normal 4 10 3 4" xfId="3193" xr:uid="{55F15DF3-86D8-46B6-A66D-118AD7D301A8}"/>
    <cellStyle name="Normal 4 10 4" xfId="965" xr:uid="{1317F2AB-F039-4982-B2CF-835CE9CADC8E}"/>
    <cellStyle name="Normal 4 10 4 2" xfId="966" xr:uid="{27C54FFE-1F2A-4428-BE45-C1E699CECEB4}"/>
    <cellStyle name="Normal 4 10 4 3" xfId="3195" xr:uid="{61736850-4C14-4DD8-A245-61C091ACB214}"/>
    <cellStyle name="Normal 4 10 5" xfId="967" xr:uid="{FFBAC173-A693-4AC1-A606-521AA2128C4A}"/>
    <cellStyle name="Normal 4 10 6" xfId="3190" xr:uid="{55D264EA-4FDD-48FF-885B-55BEA4F3F394}"/>
    <cellStyle name="Normal 4 11" xfId="968" xr:uid="{CEFF0503-C3E4-4B8D-93E5-0420A1DB74B5}"/>
    <cellStyle name="Normal 4 11 2" xfId="969" xr:uid="{BF14313E-3529-42AA-9652-BC3E59A2835D}"/>
    <cellStyle name="Normal 4 11 2 2" xfId="970" xr:uid="{585C0A98-1C1E-4315-9DE1-D8144985689C}"/>
    <cellStyle name="Normal 4 11 2 2 2" xfId="971" xr:uid="{D0DF36CC-AE91-4953-80E5-DC2634C52D95}"/>
    <cellStyle name="Normal 4 11 2 2 3" xfId="3198" xr:uid="{5B8402AF-772D-4D49-B7C0-D3FFD3657996}"/>
    <cellStyle name="Normal 4 11 2 3" xfId="972" xr:uid="{D9360570-6177-4729-8B5F-32C4E265D9E1}"/>
    <cellStyle name="Normal 4 11 2 4" xfId="3197" xr:uid="{06D2AF5A-17A5-466D-9810-666904B8F310}"/>
    <cellStyle name="Normal 4 11 3" xfId="973" xr:uid="{EB828B64-5251-47F0-86CC-4954E0E266D9}"/>
    <cellStyle name="Normal 4 11 3 2" xfId="974" xr:uid="{05F8C1A5-B9AF-4D93-B3AF-49D93AFFF6C5}"/>
    <cellStyle name="Normal 4 11 3 2 2" xfId="975" xr:uid="{9E461485-3246-4586-9651-622730D9F095}"/>
    <cellStyle name="Normal 4 11 3 2 3" xfId="3200" xr:uid="{BB5CD03C-3D69-4A5F-BFA5-D9256B194D92}"/>
    <cellStyle name="Normal 4 11 3 3" xfId="976" xr:uid="{30788C99-5F39-4417-8ED7-743E2849CB9E}"/>
    <cellStyle name="Normal 4 11 3 4" xfId="3199" xr:uid="{0FF1EA88-707A-445E-9765-B9CCD06D9ADA}"/>
    <cellStyle name="Normal 4 11 4" xfId="977" xr:uid="{EF634A8C-6D7A-4041-A5FC-0DCAADB0AEAA}"/>
    <cellStyle name="Normal 4 11 4 2" xfId="978" xr:uid="{F4C186B9-C0A5-441B-8E53-E157A1EC90FB}"/>
    <cellStyle name="Normal 4 11 4 3" xfId="3201" xr:uid="{AE5F8157-5C0D-4EFD-A994-F418B654C768}"/>
    <cellStyle name="Normal 4 11 5" xfId="979" xr:uid="{32385A15-EC15-4FE9-8ACD-B7CEB68AD7CE}"/>
    <cellStyle name="Normal 4 11 6" xfId="3196" xr:uid="{7B04B88C-F537-440F-B5C7-4B166E0D4D97}"/>
    <cellStyle name="Normal 4 12" xfId="980" xr:uid="{D44573FC-A4B0-448F-93EF-0356FC370415}"/>
    <cellStyle name="Normal 4 12 2" xfId="981" xr:uid="{A6375405-C701-4828-A5C8-72E94A9DAEBA}"/>
    <cellStyle name="Normal 4 12 2 2" xfId="982" xr:uid="{62DA5B0B-EE7A-4615-9C9F-727BE59301A3}"/>
    <cellStyle name="Normal 4 12 2 2 2" xfId="983" xr:uid="{A5424971-0FAB-4030-986E-ECAA52DD3334}"/>
    <cellStyle name="Normal 4 12 2 2 3" xfId="3204" xr:uid="{567CD493-084E-4C3B-8CC4-9D59CED56501}"/>
    <cellStyle name="Normal 4 12 2 3" xfId="984" xr:uid="{FAEDE415-7B3B-46D8-83BC-C89EA04FBC67}"/>
    <cellStyle name="Normal 4 12 2 4" xfId="3203" xr:uid="{50741123-8FDA-4F2C-BDC4-0606F42FD4D3}"/>
    <cellStyle name="Normal 4 12 3" xfId="985" xr:uid="{E213D407-87FD-477F-963C-5360104D12AF}"/>
    <cellStyle name="Normal 4 12 3 2" xfId="986" xr:uid="{4BD18020-74BD-43FC-B03A-7B1264D31A9F}"/>
    <cellStyle name="Normal 4 12 3 2 2" xfId="987" xr:uid="{62FA433D-43AB-4629-B157-1EFBBCFDC915}"/>
    <cellStyle name="Normal 4 12 3 2 3" xfId="3206" xr:uid="{1ABACE49-67A1-481D-9BFF-50602E84009F}"/>
    <cellStyle name="Normal 4 12 3 3" xfId="988" xr:uid="{E302DEFD-C09B-49B5-822A-DC1BA1C0888F}"/>
    <cellStyle name="Normal 4 12 3 4" xfId="3205" xr:uid="{8B1504E0-10AD-4660-A683-BD87A268F86C}"/>
    <cellStyle name="Normal 4 12 4" xfId="989" xr:uid="{1569A44D-DF39-4B7E-98E3-C4B2C8C41EBC}"/>
    <cellStyle name="Normal 4 12 4 2" xfId="990" xr:uid="{DF37D6C9-8ECD-4B02-AAD3-1302206D9191}"/>
    <cellStyle name="Normal 4 12 4 3" xfId="3207" xr:uid="{4997C1DC-3384-42A1-844C-5F6DD623E654}"/>
    <cellStyle name="Normal 4 12 5" xfId="991" xr:uid="{9036EB43-FF30-49A8-96EA-C14BE00C0E8D}"/>
    <cellStyle name="Normal 4 12 6" xfId="3202" xr:uid="{AA1A4680-B8A5-47BA-B4EB-4A6C718558FC}"/>
    <cellStyle name="Normal 4 13" xfId="992" xr:uid="{532104FC-6BED-4BF2-96AC-86A122B34861}"/>
    <cellStyle name="Normal 4 13 2" xfId="993" xr:uid="{B5A26723-95B5-434B-B346-994B96F60BC3}"/>
    <cellStyle name="Normal 4 13 2 2" xfId="994" xr:uid="{A68F24B4-0460-44C3-A5F7-125E080638F1}"/>
    <cellStyle name="Normal 4 13 2 2 2" xfId="995" xr:uid="{344BE038-0441-427F-B2EB-85FA711FFAE1}"/>
    <cellStyle name="Normal 4 13 2 2 3" xfId="3210" xr:uid="{41728890-78A3-425F-807A-4BE738B702C2}"/>
    <cellStyle name="Normal 4 13 2 3" xfId="996" xr:uid="{96D743E2-79DE-424B-A4CF-70EFE70C2E4F}"/>
    <cellStyle name="Normal 4 13 2 4" xfId="3209" xr:uid="{296973B9-2F0D-4B8B-86D6-C3D88F1ACD0D}"/>
    <cellStyle name="Normal 4 13 3" xfId="997" xr:uid="{7FCA0BF4-2A03-4544-8486-9C88B1B2B0B7}"/>
    <cellStyle name="Normal 4 13 3 2" xfId="998" xr:uid="{4B1DC314-5892-4EC9-A95C-3942E12864E7}"/>
    <cellStyle name="Normal 4 13 3 2 2" xfId="999" xr:uid="{24BA704E-4321-49C5-91E3-964625B4CDE7}"/>
    <cellStyle name="Normal 4 13 3 2 3" xfId="3212" xr:uid="{13DBA887-7D8F-4B7C-BFBD-E368153692BD}"/>
    <cellStyle name="Normal 4 13 3 3" xfId="1000" xr:uid="{708D0320-D396-4070-85B7-5911C57DFE89}"/>
    <cellStyle name="Normal 4 13 3 4" xfId="3211" xr:uid="{207C24E2-2C12-459B-9823-D2B83E792516}"/>
    <cellStyle name="Normal 4 13 4" xfId="1001" xr:uid="{B7CE877A-A7A1-484B-AB67-1EC98D164884}"/>
    <cellStyle name="Normal 4 13 4 2" xfId="1002" xr:uid="{0D3C3DCE-D83F-4A10-A1AB-448705D95B5E}"/>
    <cellStyle name="Normal 4 13 4 3" xfId="3213" xr:uid="{4091C4D2-50CF-4111-BAA3-DAB2C155E58F}"/>
    <cellStyle name="Normal 4 13 5" xfId="1003" xr:uid="{5C869761-9844-43A3-A983-5D9AA45EC58B}"/>
    <cellStyle name="Normal 4 13 6" xfId="3208" xr:uid="{ED377B22-2760-4C98-9BC9-009130983AAA}"/>
    <cellStyle name="Normal 4 14" xfId="1004" xr:uid="{47801432-88CE-4AFA-964E-C6ABB3FD9A0B}"/>
    <cellStyle name="Normal 4 14 2" xfId="1005" xr:uid="{F234D943-B11F-4297-8EEE-BBE7F3CEF38A}"/>
    <cellStyle name="Normal 4 14 2 2" xfId="1006" xr:uid="{913C1041-5588-4741-B469-CCBE011CF9F1}"/>
    <cellStyle name="Normal 4 14 2 2 2" xfId="1007" xr:uid="{67995473-D26D-4CC0-84A5-9B57C505D050}"/>
    <cellStyle name="Normal 4 14 2 2 3" xfId="3216" xr:uid="{0C483633-605D-42AC-9305-3ECBA493D1D0}"/>
    <cellStyle name="Normal 4 14 2 3" xfId="1008" xr:uid="{F5770832-7092-4CA5-8449-D76FC64905BF}"/>
    <cellStyle name="Normal 4 14 2 4" xfId="3215" xr:uid="{BDECE322-B42D-4444-A05E-BF9392C5CE90}"/>
    <cellStyle name="Normal 4 14 3" xfId="1009" xr:uid="{4C0E0E13-571A-4127-8AEE-C7A4BC48644F}"/>
    <cellStyle name="Normal 4 14 3 2" xfId="1010" xr:uid="{1A1596F7-2DA9-48EA-9D58-5D764BF57768}"/>
    <cellStyle name="Normal 4 14 3 2 2" xfId="1011" xr:uid="{B6C53FD0-6D8E-482E-B7A6-BB7B12122549}"/>
    <cellStyle name="Normal 4 14 3 2 3" xfId="3218" xr:uid="{430530A9-EC9D-4FDD-8A43-DC8DA91A5D56}"/>
    <cellStyle name="Normal 4 14 3 3" xfId="1012" xr:uid="{5CC43AA7-3568-4A25-A597-370BBE93C84B}"/>
    <cellStyle name="Normal 4 14 3 4" xfId="3217" xr:uid="{E0A9302A-07AB-4753-B078-2AA1D75AF1F3}"/>
    <cellStyle name="Normal 4 14 4" xfId="1013" xr:uid="{13765813-122C-490F-9031-5A097515672D}"/>
    <cellStyle name="Normal 4 14 4 2" xfId="1014" xr:uid="{94395D16-E526-4C6E-AB98-483897157991}"/>
    <cellStyle name="Normal 4 14 4 3" xfId="3219" xr:uid="{CFA3E74C-21FB-4EFE-89E3-9355BD5429F6}"/>
    <cellStyle name="Normal 4 14 5" xfId="1015" xr:uid="{304F91E3-E0F9-4CAA-B73B-7CDCB5577724}"/>
    <cellStyle name="Normal 4 14 6" xfId="3214" xr:uid="{5E12555A-52C0-4717-92C5-CF03B29F5E46}"/>
    <cellStyle name="Normal 4 15" xfId="1016" xr:uid="{76C4A035-6444-4263-88E8-30116453F017}"/>
    <cellStyle name="Normal 4 15 2" xfId="1017" xr:uid="{711BF7C5-AF21-4F39-BDC9-FBC659387834}"/>
    <cellStyle name="Normal 4 15 2 2" xfId="1018" xr:uid="{9E2E8EA8-331E-41FF-882E-1AC7481773AD}"/>
    <cellStyle name="Normal 4 15 2 2 2" xfId="1019" xr:uid="{3670AAE7-1DFF-4A97-9909-06BEFC93E60B}"/>
    <cellStyle name="Normal 4 15 2 2 3" xfId="3222" xr:uid="{E576CBB8-9B19-4A82-8F7B-445E6AEB6432}"/>
    <cellStyle name="Normal 4 15 2 3" xfId="1020" xr:uid="{9B865906-FDB2-465E-8A06-43C1C531FD4F}"/>
    <cellStyle name="Normal 4 15 2 4" xfId="3221" xr:uid="{CFD34666-33E8-4E4E-872F-C47A4413E053}"/>
    <cellStyle name="Normal 4 15 3" xfId="1021" xr:uid="{B22E0306-0D81-49C1-AEC6-9840E9074592}"/>
    <cellStyle name="Normal 4 15 3 2" xfId="1022" xr:uid="{413FEB0E-7EB0-430F-B687-8201B923A6E0}"/>
    <cellStyle name="Normal 4 15 3 2 2" xfId="1023" xr:uid="{A14B5C07-8AF1-48D8-B3BC-A9BC9544AAA5}"/>
    <cellStyle name="Normal 4 15 3 2 3" xfId="3224" xr:uid="{CD6CD7B1-B7B5-445A-A046-2857504315FE}"/>
    <cellStyle name="Normal 4 15 3 3" xfId="1024" xr:uid="{DE98B228-5C67-4AF4-8F79-E32CB3B314B7}"/>
    <cellStyle name="Normal 4 15 3 4" xfId="3223" xr:uid="{9A200CC7-0D55-4376-9249-7E2E800D9195}"/>
    <cellStyle name="Normal 4 15 4" xfId="1025" xr:uid="{9C8F948A-78FF-4435-A69A-0AE39F7E3338}"/>
    <cellStyle name="Normal 4 15 4 2" xfId="1026" xr:uid="{81C91FF8-A15D-4511-9663-917C037A2404}"/>
    <cellStyle name="Normal 4 15 4 3" xfId="3225" xr:uid="{6E099E3E-5186-422C-975E-ACB2EE343377}"/>
    <cellStyle name="Normal 4 15 5" xfId="1027" xr:uid="{1385DCC2-B7A4-438E-82B1-C3516C2D87B3}"/>
    <cellStyle name="Normal 4 15 6" xfId="3220" xr:uid="{DBCE22AB-579D-4D5E-91E4-7A5D09D43D9C}"/>
    <cellStyle name="Normal 4 16" xfId="1028" xr:uid="{BF55D785-39DD-4CF2-9AC7-0006A1B77BBF}"/>
    <cellStyle name="Normal 4 16 2" xfId="1029" xr:uid="{341E293E-CB9A-4C7E-8555-B159BBD302B6}"/>
    <cellStyle name="Normal 4 16 2 2" xfId="1030" xr:uid="{AFFB68A9-ACD8-44D0-AFC0-9E18212B79A8}"/>
    <cellStyle name="Normal 4 16 2 2 2" xfId="1031" xr:uid="{06B162DE-C378-4D09-BC04-AC9E1CD6AD99}"/>
    <cellStyle name="Normal 4 16 2 2 3" xfId="3228" xr:uid="{489E0050-B71A-4A22-94D1-08445DFE360D}"/>
    <cellStyle name="Normal 4 16 2 3" xfId="1032" xr:uid="{0F7171B2-258F-44AF-B2F7-C223C5D2086C}"/>
    <cellStyle name="Normal 4 16 2 4" xfId="3227" xr:uid="{7BE94E70-FC29-457F-AF8E-03A7170BA885}"/>
    <cellStyle name="Normal 4 16 3" xfId="1033" xr:uid="{DCD93737-5DFE-45F0-B384-4DC602C2C3C6}"/>
    <cellStyle name="Normal 4 16 3 2" xfId="1034" xr:uid="{64DB970C-7D2B-42CA-8D98-A58C8888089D}"/>
    <cellStyle name="Normal 4 16 3 2 2" xfId="1035" xr:uid="{78FC41B4-A58D-47F3-8834-DF1FB33B7E20}"/>
    <cellStyle name="Normal 4 16 3 2 3" xfId="3230" xr:uid="{CBD49401-805B-4BEB-8860-FD98E6E582FA}"/>
    <cellStyle name="Normal 4 16 3 3" xfId="1036" xr:uid="{7F1504DE-93AB-4852-9B3E-5C39634E50E3}"/>
    <cellStyle name="Normal 4 16 3 4" xfId="3229" xr:uid="{171BE8E2-AED2-4672-B7F2-592D758A33C7}"/>
    <cellStyle name="Normal 4 16 4" xfId="1037" xr:uid="{57451B21-DBD4-41D9-8D77-F8A70C24DE6A}"/>
    <cellStyle name="Normal 4 16 4 2" xfId="1038" xr:uid="{D0CA6870-D3AE-4372-A215-2D990BB655C2}"/>
    <cellStyle name="Normal 4 16 4 3" xfId="3231" xr:uid="{B1254486-1C00-450E-B955-3123EDC9AD25}"/>
    <cellStyle name="Normal 4 16 5" xfId="1039" xr:uid="{D391432A-DD87-417B-82B6-933C2A11124E}"/>
    <cellStyle name="Normal 4 16 6" xfId="3226" xr:uid="{3F746DE6-5B17-4141-8AA1-669BE1639296}"/>
    <cellStyle name="Normal 4 17" xfId="1040" xr:uid="{3ED293BC-223E-4781-B03B-4792EAFA0751}"/>
    <cellStyle name="Normal 4 17 2" xfId="1041" xr:uid="{785D29D6-98F7-4ED4-A0F7-D6E8D8141BB5}"/>
    <cellStyle name="Normal 4 17 2 2" xfId="1042" xr:uid="{1734CD1C-45CC-4E6E-9E43-984796119B3C}"/>
    <cellStyle name="Normal 4 17 2 2 2" xfId="1043" xr:uid="{8014D9BD-0678-455C-9EEF-F0978D55A43B}"/>
    <cellStyle name="Normal 4 17 2 2 3" xfId="3234" xr:uid="{D523E4B7-36B1-4A0B-8430-A82A0A7A726F}"/>
    <cellStyle name="Normal 4 17 2 3" xfId="1044" xr:uid="{071BEAC9-893C-4E07-94B7-CD92FEA8931B}"/>
    <cellStyle name="Normal 4 17 2 4" xfId="3233" xr:uid="{2EBD0855-8C91-4FAC-9264-C0B258A26472}"/>
    <cellStyle name="Normal 4 17 3" xfId="1045" xr:uid="{3FD4D84A-9291-4093-96AC-CBA490273C21}"/>
    <cellStyle name="Normal 4 17 3 2" xfId="1046" xr:uid="{FDD8100E-2C9C-47C0-A357-623749BE6865}"/>
    <cellStyle name="Normal 4 17 3 2 2" xfId="1047" xr:uid="{55F4DCFB-0A0A-431E-94A6-C171ED8D6988}"/>
    <cellStyle name="Normal 4 17 3 2 3" xfId="3236" xr:uid="{A95DFCE1-55F8-4395-81D8-3A472088BDA5}"/>
    <cellStyle name="Normal 4 17 3 3" xfId="1048" xr:uid="{E8830C42-191C-470E-9982-F70286975C4A}"/>
    <cellStyle name="Normal 4 17 3 4" xfId="3235" xr:uid="{AC56DEAF-5C1F-41AD-8F48-CDC128FEC808}"/>
    <cellStyle name="Normal 4 17 4" xfId="1049" xr:uid="{954FCDEA-2A4D-4729-A182-3D90719BBF0D}"/>
    <cellStyle name="Normal 4 17 4 2" xfId="1050" xr:uid="{CFE94B1C-3960-4A45-842D-879C6BE7590B}"/>
    <cellStyle name="Normal 4 17 4 3" xfId="3237" xr:uid="{1E51D777-A3C7-4E7C-B325-6BC371D17CAE}"/>
    <cellStyle name="Normal 4 17 5" xfId="1051" xr:uid="{9F5425FE-9CBC-4003-A29B-0308D364D285}"/>
    <cellStyle name="Normal 4 17 6" xfId="3232" xr:uid="{1750736D-C77C-453B-BBFA-E73310E368B7}"/>
    <cellStyle name="Normal 4 18" xfId="1052" xr:uid="{302D1309-B8AE-49BD-83E3-20650D70DC74}"/>
    <cellStyle name="Normal 4 18 2" xfId="1053" xr:uid="{8005549B-2256-4140-8853-90B7CBF34AEB}"/>
    <cellStyle name="Normal 4 18 2 2" xfId="1054" xr:uid="{837E3151-3676-402E-B6B3-9B6746005796}"/>
    <cellStyle name="Normal 4 18 2 2 2" xfId="1055" xr:uid="{F54FDE70-60B0-4F06-A119-7C5B5FE3FC28}"/>
    <cellStyle name="Normal 4 18 2 2 3" xfId="3240" xr:uid="{7F4A35C2-70E7-48A8-8859-52ADB93275A2}"/>
    <cellStyle name="Normal 4 18 2 3" xfId="1056" xr:uid="{8C638921-44C6-4B69-8191-94F5E6D29609}"/>
    <cellStyle name="Normal 4 18 2 4" xfId="3239" xr:uid="{8958D6BC-8D9C-42D3-BF63-C5F2DB4C733E}"/>
    <cellStyle name="Normal 4 18 3" xfId="1057" xr:uid="{8A86E53E-00F1-4CFE-B606-7F79636ECF05}"/>
    <cellStyle name="Normal 4 18 3 2" xfId="1058" xr:uid="{2348DD10-CB1E-4E7F-8524-F9D83CE3E185}"/>
    <cellStyle name="Normal 4 18 3 2 2" xfId="1059" xr:uid="{B09C2B98-7687-44CF-AD3C-BF60E91CB481}"/>
    <cellStyle name="Normal 4 18 3 2 3" xfId="3242" xr:uid="{D3BF0C00-CF17-477D-8BD6-C700A535006E}"/>
    <cellStyle name="Normal 4 18 3 3" xfId="1060" xr:uid="{DA51B5F9-D887-4DBA-BED9-8BBBF29E05ED}"/>
    <cellStyle name="Normal 4 18 3 4" xfId="3241" xr:uid="{40B928F5-DCFF-4D50-B7A4-EFEB0F45535A}"/>
    <cellStyle name="Normal 4 18 4" xfId="1061" xr:uid="{139D88B4-B8E7-4F1B-8FFC-3DD306F1D19E}"/>
    <cellStyle name="Normal 4 18 4 2" xfId="1062" xr:uid="{DD5F333D-6894-4124-BDAA-A037AAEB0F0F}"/>
    <cellStyle name="Normal 4 18 4 3" xfId="3243" xr:uid="{FB69F4DD-53FF-447C-BDDE-21A190379556}"/>
    <cellStyle name="Normal 4 18 5" xfId="1063" xr:uid="{EC1B3CBC-412C-4661-A7B4-2703858C29F4}"/>
    <cellStyle name="Normal 4 18 6" xfId="3238" xr:uid="{23AD76BA-1D35-454D-9792-49EA5F9F64CB}"/>
    <cellStyle name="Normal 4 19" xfId="1064" xr:uid="{E5B4499F-1F33-4345-BC37-5AE8D2B294C6}"/>
    <cellStyle name="Normal 4 19 2" xfId="1065" xr:uid="{7BA73652-5BD9-4BAC-90BF-C0A6E555027B}"/>
    <cellStyle name="Normal 4 19 2 2" xfId="1066" xr:uid="{FE4C26E1-9DFA-472D-907A-95CE8268C997}"/>
    <cellStyle name="Normal 4 19 2 2 2" xfId="1067" xr:uid="{ECE16A4D-2212-4DAF-A2D3-A1BAC10002BA}"/>
    <cellStyle name="Normal 4 19 2 2 3" xfId="3246" xr:uid="{82224176-83E6-40E6-BE0F-56A4875A62F8}"/>
    <cellStyle name="Normal 4 19 2 3" xfId="1068" xr:uid="{C869301B-B30F-447E-B0F2-76CF0ADE103E}"/>
    <cellStyle name="Normal 4 19 2 4" xfId="3245" xr:uid="{4FA168FA-377E-421B-ADC8-38535B6C68BD}"/>
    <cellStyle name="Normal 4 19 3" xfId="1069" xr:uid="{B03FE442-ACBC-4DD0-8DF2-18A27C8F362A}"/>
    <cellStyle name="Normal 4 19 3 2" xfId="1070" xr:uid="{071A4637-1F40-4C3E-898F-72C355344DA2}"/>
    <cellStyle name="Normal 4 19 3 2 2" xfId="1071" xr:uid="{52C9100B-8D72-4076-B79D-07A07D4E94A3}"/>
    <cellStyle name="Normal 4 19 3 2 3" xfId="3248" xr:uid="{A8D7CC36-730A-4A52-B6A3-8DED626160C0}"/>
    <cellStyle name="Normal 4 19 3 3" xfId="1072" xr:uid="{4E61EAB8-3F4B-49D6-AF90-DBC17DB906CE}"/>
    <cellStyle name="Normal 4 19 3 4" xfId="3247" xr:uid="{89ABB86A-3A74-42E0-9820-4BF220C601AF}"/>
    <cellStyle name="Normal 4 19 4" xfId="1073" xr:uid="{84978353-C199-4575-93AE-096F1471CB52}"/>
    <cellStyle name="Normal 4 19 4 2" xfId="1074" xr:uid="{7DFE2BC3-68C0-4C1B-AC7E-D62E9973EA8C}"/>
    <cellStyle name="Normal 4 19 4 3" xfId="3249" xr:uid="{B29FEAE5-0FA5-412E-9A4A-389CCAA2FEAF}"/>
    <cellStyle name="Normal 4 19 5" xfId="1075" xr:uid="{EB752681-51EF-4E11-9F15-8E78D95E6BAF}"/>
    <cellStyle name="Normal 4 19 6" xfId="3244" xr:uid="{35B6D81C-A60C-4852-9A3E-6949EBA480CC}"/>
    <cellStyle name="Normal 4 2" xfId="18" xr:uid="{00000000-0005-0000-0000-000012000000}"/>
    <cellStyle name="Normal 4 2 10" xfId="1077" xr:uid="{AC3D0BC5-F6CA-4A2A-AF3E-09D0F96F0397}"/>
    <cellStyle name="Normal 4 2 10 2" xfId="1078" xr:uid="{D8B9F4AC-CBE3-4C41-BE75-57E6F9427D43}"/>
    <cellStyle name="Normal 4 2 10 2 2" xfId="1079" xr:uid="{3CEE8D01-EBE0-45FD-A96C-3678A5C3DDAD}"/>
    <cellStyle name="Normal 4 2 10 2 2 2" xfId="1080" xr:uid="{E77AC4BA-2A09-46C2-AA4D-4082DE6A1740}"/>
    <cellStyle name="Normal 4 2 10 2 2 3" xfId="3253" xr:uid="{DE7E240D-CE88-47BA-ADDC-1244B9A3F8B0}"/>
    <cellStyle name="Normal 4 2 10 2 3" xfId="1081" xr:uid="{C340006E-A363-4DA7-8ACA-21CF3AECB7A3}"/>
    <cellStyle name="Normal 4 2 10 2 4" xfId="3252" xr:uid="{38155D94-7E1E-419F-80B1-3B7B93B9DD86}"/>
    <cellStyle name="Normal 4 2 10 3" xfId="1082" xr:uid="{B73F152B-2D4F-48A8-9D71-B38531BEC1DD}"/>
    <cellStyle name="Normal 4 2 10 3 2" xfId="1083" xr:uid="{09F55E63-E9B6-40C8-9486-FCBDFED743A9}"/>
    <cellStyle name="Normal 4 2 10 3 2 2" xfId="1084" xr:uid="{8595CC0F-3B76-4C2A-B448-A127517E39BC}"/>
    <cellStyle name="Normal 4 2 10 3 2 3" xfId="3255" xr:uid="{10BCD0BA-9BF6-403C-9AF8-8CAF7BF3B268}"/>
    <cellStyle name="Normal 4 2 10 3 3" xfId="1085" xr:uid="{350A4291-2AFE-4B95-A330-2771BA8A47A7}"/>
    <cellStyle name="Normal 4 2 10 3 4" xfId="3254" xr:uid="{1A3A890A-B711-4123-8500-789A0638118C}"/>
    <cellStyle name="Normal 4 2 10 4" xfId="1086" xr:uid="{EFF49905-C1AE-46E7-AEF4-395C49DA25AF}"/>
    <cellStyle name="Normal 4 2 10 4 2" xfId="1087" xr:uid="{57B77AB2-D47C-4C8F-8181-F5BD5657B03E}"/>
    <cellStyle name="Normal 4 2 10 4 3" xfId="3256" xr:uid="{8670FBC4-11FC-4E5B-B9B8-FB47A2872C53}"/>
    <cellStyle name="Normal 4 2 10 5" xfId="1088" xr:uid="{054EB010-7CD4-4308-AC81-15AB820C6530}"/>
    <cellStyle name="Normal 4 2 10 6" xfId="3251" xr:uid="{F9AC1A03-3028-44DA-9E79-6736B0A68D9C}"/>
    <cellStyle name="Normal 4 2 11" xfId="1089" xr:uid="{70F6517E-3FCE-40F7-AF9D-CE5E74ADB0CA}"/>
    <cellStyle name="Normal 4 2 11 2" xfId="1090" xr:uid="{2EF18D63-CD6B-455B-B5A1-1F5177BC87FA}"/>
    <cellStyle name="Normal 4 2 11 2 2" xfId="1091" xr:uid="{0AC89A48-2ED9-4AE7-8B3B-D8B46E6646AF}"/>
    <cellStyle name="Normal 4 2 11 2 2 2" xfId="1092" xr:uid="{4F639E63-BB7A-4D20-BEF7-B40AB3AB0A22}"/>
    <cellStyle name="Normal 4 2 11 2 2 3" xfId="3259" xr:uid="{AB10A6DB-CF73-4105-98C4-3C0A9E7E2AF1}"/>
    <cellStyle name="Normal 4 2 11 2 3" xfId="1093" xr:uid="{4345846A-54E1-49DC-AA6E-6E1815DB7F90}"/>
    <cellStyle name="Normal 4 2 11 2 4" xfId="3258" xr:uid="{BD826FCC-9EAF-4A12-92DB-299C6532FB62}"/>
    <cellStyle name="Normal 4 2 11 3" xfId="1094" xr:uid="{7CF5F74F-D686-4F9F-B28D-5C30F8ADACF6}"/>
    <cellStyle name="Normal 4 2 11 3 2" xfId="1095" xr:uid="{399B7D24-114A-4C0F-9D73-5544BA41B17C}"/>
    <cellStyle name="Normal 4 2 11 3 2 2" xfId="1096" xr:uid="{375D2C3F-68DD-446D-916A-604343CDEEB0}"/>
    <cellStyle name="Normal 4 2 11 3 2 3" xfId="3261" xr:uid="{A0B7227C-34A6-4C73-A6C5-538294001348}"/>
    <cellStyle name="Normal 4 2 11 3 3" xfId="1097" xr:uid="{19D9E9F2-BDF1-4AB9-85B5-D3B5CC9C1F62}"/>
    <cellStyle name="Normal 4 2 11 3 4" xfId="3260" xr:uid="{9433CDEC-C2EE-4005-9822-91F5AB6948F5}"/>
    <cellStyle name="Normal 4 2 11 4" xfId="1098" xr:uid="{8721E194-9C2A-4596-92EB-E0CDBC2441A0}"/>
    <cellStyle name="Normal 4 2 11 4 2" xfId="1099" xr:uid="{16275BF8-C11B-489C-AD62-CE581E0D0731}"/>
    <cellStyle name="Normal 4 2 11 4 3" xfId="3262" xr:uid="{1CAFAD07-F8A9-488F-BF4C-C118ECA1DE00}"/>
    <cellStyle name="Normal 4 2 11 5" xfId="1100" xr:uid="{C9E22D92-EA6A-4324-9B22-DE10FE1258DF}"/>
    <cellStyle name="Normal 4 2 11 6" xfId="3257" xr:uid="{5CDAFA35-060E-41E0-BA96-DBBDE962A314}"/>
    <cellStyle name="Normal 4 2 12" xfId="1101" xr:uid="{F6BE8A10-8FC8-4C29-87D5-2F71A88F6F18}"/>
    <cellStyle name="Normal 4 2 12 2" xfId="1102" xr:uid="{C7FCF127-15E5-499A-AAD5-67604D98C851}"/>
    <cellStyle name="Normal 4 2 12 2 2" xfId="1103" xr:uid="{B6B87C54-E9CE-4435-998A-B60DA27A81B6}"/>
    <cellStyle name="Normal 4 2 12 2 2 2" xfId="1104" xr:uid="{177E1AA5-BE10-40ED-9566-1417D1D42165}"/>
    <cellStyle name="Normal 4 2 12 2 2 3" xfId="3265" xr:uid="{B8F829E3-C699-41BD-B193-57F3D850CB6E}"/>
    <cellStyle name="Normal 4 2 12 2 3" xfId="1105" xr:uid="{64CFA24B-88CD-49E8-A702-B4C7CAB05646}"/>
    <cellStyle name="Normal 4 2 12 2 4" xfId="3264" xr:uid="{93D992F0-6AFA-4CAE-AA44-2A147AF9ED33}"/>
    <cellStyle name="Normal 4 2 12 3" xfId="1106" xr:uid="{554B5381-9328-45CA-A20E-6ECCEE1726A0}"/>
    <cellStyle name="Normal 4 2 12 3 2" xfId="1107" xr:uid="{41056447-1A87-4FA7-BF9E-04D02663723E}"/>
    <cellStyle name="Normal 4 2 12 3 2 2" xfId="1108" xr:uid="{80C85808-6E7E-47D8-8620-682DE49DF9F8}"/>
    <cellStyle name="Normal 4 2 12 3 2 3" xfId="3267" xr:uid="{3FB79D4C-338E-4D9E-A28A-DB3F0B3E2D0C}"/>
    <cellStyle name="Normal 4 2 12 3 3" xfId="1109" xr:uid="{F46642A7-89D7-4F7D-A9FA-D25904E33876}"/>
    <cellStyle name="Normal 4 2 12 3 4" xfId="3266" xr:uid="{C4AC5C9A-C1A7-46F7-A8C0-3A0F95AC45CA}"/>
    <cellStyle name="Normal 4 2 12 4" xfId="1110" xr:uid="{F5352B44-1A4E-4B05-A9D5-07AFDAB92A9B}"/>
    <cellStyle name="Normal 4 2 12 4 2" xfId="1111" xr:uid="{26579C7C-6346-4540-8051-833604E7E53E}"/>
    <cellStyle name="Normal 4 2 12 4 3" xfId="3268" xr:uid="{70833830-AE9B-43F1-B37C-2B935C3038BF}"/>
    <cellStyle name="Normal 4 2 12 5" xfId="1112" xr:uid="{2B40E097-E677-464E-832F-05CCB0368FCF}"/>
    <cellStyle name="Normal 4 2 12 6" xfId="3263" xr:uid="{7558B580-2BB0-4B15-94BC-3DF83A94AAD3}"/>
    <cellStyle name="Normal 4 2 13" xfId="1113" xr:uid="{D4FD5A17-9F00-4FE6-8A55-05C1F3927872}"/>
    <cellStyle name="Normal 4 2 13 2" xfId="1114" xr:uid="{6BD151CF-5260-4506-B885-B1A5609F62EF}"/>
    <cellStyle name="Normal 4 2 13 2 2" xfId="1115" xr:uid="{4F43A4E8-B7AE-4963-B257-7F8A40AE1CA2}"/>
    <cellStyle name="Normal 4 2 13 2 2 2" xfId="1116" xr:uid="{FA6160B7-A1F8-4C4E-AC8B-4E86CDC0C642}"/>
    <cellStyle name="Normal 4 2 13 2 2 3" xfId="3271" xr:uid="{722CA64C-1E5D-4F83-971B-31D965EEEA10}"/>
    <cellStyle name="Normal 4 2 13 2 3" xfId="1117" xr:uid="{D5469045-12FA-412E-BBBE-E50E5443E0E9}"/>
    <cellStyle name="Normal 4 2 13 2 4" xfId="3270" xr:uid="{3EB478F7-A2F3-4EA1-8A61-099CA9CBE9BB}"/>
    <cellStyle name="Normal 4 2 13 3" xfId="1118" xr:uid="{AEE4585E-FB95-4BCF-87CB-830BD94F3B71}"/>
    <cellStyle name="Normal 4 2 13 3 2" xfId="1119" xr:uid="{060386B0-79AD-432B-BBDC-B89F491614F2}"/>
    <cellStyle name="Normal 4 2 13 3 2 2" xfId="1120" xr:uid="{C898875F-96EF-4F80-A479-A30FB8AD890B}"/>
    <cellStyle name="Normal 4 2 13 3 2 3" xfId="3273" xr:uid="{C435BC64-CB02-4969-9B0A-D640B9E15615}"/>
    <cellStyle name="Normal 4 2 13 3 3" xfId="1121" xr:uid="{AEA3E1A8-5FCC-427E-9565-56B1949DF532}"/>
    <cellStyle name="Normal 4 2 13 3 4" xfId="3272" xr:uid="{BAEF57E9-2C96-4F78-8DBA-60488F80553B}"/>
    <cellStyle name="Normal 4 2 13 4" xfId="1122" xr:uid="{F760A6F9-0C54-4701-92FA-839F597D0807}"/>
    <cellStyle name="Normal 4 2 13 4 2" xfId="1123" xr:uid="{7DE9E7A3-EE77-40B3-A162-E52A4817C57C}"/>
    <cellStyle name="Normal 4 2 13 4 3" xfId="3274" xr:uid="{1E5B2AD3-72BD-490D-A3C2-7379E3130281}"/>
    <cellStyle name="Normal 4 2 13 5" xfId="1124" xr:uid="{0D73AEF5-BF0C-4DAB-8BF1-43075B5E546F}"/>
    <cellStyle name="Normal 4 2 13 6" xfId="3269" xr:uid="{8189D83C-5055-4F83-A98A-8CD90BDC2269}"/>
    <cellStyle name="Normal 4 2 14" xfId="1125" xr:uid="{7319C910-2C27-4131-937A-3468BF3CEF6D}"/>
    <cellStyle name="Normal 4 2 14 2" xfId="1126" xr:uid="{F549B63B-B839-46ED-A42A-3FAADA455E1F}"/>
    <cellStyle name="Normal 4 2 14 2 2" xfId="1127" xr:uid="{EE30FABC-C741-404E-9D18-C0798A259218}"/>
    <cellStyle name="Normal 4 2 14 2 2 2" xfId="1128" xr:uid="{A73A254A-7991-4315-9427-191E5391985F}"/>
    <cellStyle name="Normal 4 2 14 2 2 3" xfId="3277" xr:uid="{CDB1265E-67A7-4637-8D28-F6B0AA7A5832}"/>
    <cellStyle name="Normal 4 2 14 2 3" xfId="1129" xr:uid="{F98651A6-0631-428C-9863-733383A0A7B5}"/>
    <cellStyle name="Normal 4 2 14 2 4" xfId="3276" xr:uid="{84A078BF-F7A3-4A1F-9B67-C234CEF20ED3}"/>
    <cellStyle name="Normal 4 2 14 3" xfId="1130" xr:uid="{586FF18F-D156-4B38-A9C5-CF358A37CC0B}"/>
    <cellStyle name="Normal 4 2 14 3 2" xfId="1131" xr:uid="{7FE77F5C-2786-4F82-99A6-C3C824E02921}"/>
    <cellStyle name="Normal 4 2 14 3 2 2" xfId="1132" xr:uid="{CBE20179-A488-48EA-AD58-9BA7A4DC3879}"/>
    <cellStyle name="Normal 4 2 14 3 2 3" xfId="3279" xr:uid="{97685EBD-2507-4204-AFA1-8D23029CEA63}"/>
    <cellStyle name="Normal 4 2 14 3 3" xfId="1133" xr:uid="{B3321F2A-7325-4AE8-8AB8-ED65B8F07885}"/>
    <cellStyle name="Normal 4 2 14 3 4" xfId="3278" xr:uid="{0FF560CB-9166-4949-9CA4-DD789A2A3245}"/>
    <cellStyle name="Normal 4 2 14 4" xfId="1134" xr:uid="{DFEFAAB1-AB29-498F-BD56-0F55529E7D7F}"/>
    <cellStyle name="Normal 4 2 14 4 2" xfId="1135" xr:uid="{33B19BA5-7F37-4254-95B1-D35705C72C60}"/>
    <cellStyle name="Normal 4 2 14 4 3" xfId="3280" xr:uid="{3E5E9712-A1E8-4DC7-BFE1-7DFBB6B7B07D}"/>
    <cellStyle name="Normal 4 2 14 5" xfId="1136" xr:uid="{1F2E4202-BA82-43D2-ADFD-694E94A7F524}"/>
    <cellStyle name="Normal 4 2 14 6" xfId="3275" xr:uid="{CB61CE7A-E47A-40CB-8E61-025DB8878ED0}"/>
    <cellStyle name="Normal 4 2 15" xfId="1137" xr:uid="{60983398-5DC6-4748-A83A-9C322F057C66}"/>
    <cellStyle name="Normal 4 2 15 2" xfId="1138" xr:uid="{BD97533B-B709-4FDA-868E-13E9DD4FA060}"/>
    <cellStyle name="Normal 4 2 15 2 2" xfId="1139" xr:uid="{83447F35-3850-4FF9-9C10-D3099A976ABE}"/>
    <cellStyle name="Normal 4 2 15 2 2 2" xfId="1140" xr:uid="{6A649D75-2B79-4081-A890-B938C0213332}"/>
    <cellStyle name="Normal 4 2 15 2 2 3" xfId="3283" xr:uid="{965A6B03-7902-442B-B7E5-5C6E9BBCB4CB}"/>
    <cellStyle name="Normal 4 2 15 2 3" xfId="1141" xr:uid="{7BD4C6DB-3D7E-4E4F-A61D-4C457D41CD48}"/>
    <cellStyle name="Normal 4 2 15 2 4" xfId="3282" xr:uid="{030D7B19-97DB-4ED9-A608-7A4623E8398B}"/>
    <cellStyle name="Normal 4 2 15 3" xfId="1142" xr:uid="{410F7AF2-9184-4CE5-B379-6DAA3082DD56}"/>
    <cellStyle name="Normal 4 2 15 3 2" xfId="1143" xr:uid="{DE9A4B69-EA7E-41C2-8D57-75D6AA0ED809}"/>
    <cellStyle name="Normal 4 2 15 3 2 2" xfId="1144" xr:uid="{E752839F-885B-4045-9C10-02C1852120B6}"/>
    <cellStyle name="Normal 4 2 15 3 2 3" xfId="3285" xr:uid="{CBBA0903-767B-4DA2-8F0F-40B22765677D}"/>
    <cellStyle name="Normal 4 2 15 3 3" xfId="1145" xr:uid="{B2F19F50-EC37-425E-B939-3F4F92B71651}"/>
    <cellStyle name="Normal 4 2 15 3 4" xfId="3284" xr:uid="{EF1F80E1-E316-4B82-BB0A-DC443616C3DF}"/>
    <cellStyle name="Normal 4 2 15 4" xfId="1146" xr:uid="{E5950952-A2A3-47D1-BB2C-4B5ACA7F846B}"/>
    <cellStyle name="Normal 4 2 15 4 2" xfId="1147" xr:uid="{B6BF6A91-33C8-41D2-8C3A-B1D6A6BC3F5C}"/>
    <cellStyle name="Normal 4 2 15 4 3" xfId="3286" xr:uid="{E9424173-C9EC-4982-BD09-A67449EBA64C}"/>
    <cellStyle name="Normal 4 2 15 5" xfId="1148" xr:uid="{CC47D38A-1DA7-497A-B9CE-90D667F4F12D}"/>
    <cellStyle name="Normal 4 2 15 6" xfId="3281" xr:uid="{5C2D2B30-A582-479D-8BD2-E393B62F0487}"/>
    <cellStyle name="Normal 4 2 16" xfId="1149" xr:uid="{ADB685BA-0D15-4851-8DDE-D4469DCC20C9}"/>
    <cellStyle name="Normal 4 2 16 2" xfId="1150" xr:uid="{38AAB3EE-8F03-4216-B4A6-9CA30113EB98}"/>
    <cellStyle name="Normal 4 2 16 2 2" xfId="1151" xr:uid="{84377ED0-0294-4225-BEF0-3F3632A66020}"/>
    <cellStyle name="Normal 4 2 16 2 2 2" xfId="1152" xr:uid="{3AA2FABE-DEDD-4177-AD83-713587D79BEE}"/>
    <cellStyle name="Normal 4 2 16 2 2 3" xfId="3289" xr:uid="{D01B5662-5BFD-4747-B4D0-9444F6A61AA1}"/>
    <cellStyle name="Normal 4 2 16 2 3" xfId="1153" xr:uid="{E3AFF566-93A3-4F9B-9F0C-BF544DB635EF}"/>
    <cellStyle name="Normal 4 2 16 2 4" xfId="3288" xr:uid="{88AE6D4D-E14D-472E-A1A1-C9DCAC08755A}"/>
    <cellStyle name="Normal 4 2 16 3" xfId="1154" xr:uid="{57A51DE5-386A-4CDE-8AE4-34E3A0A7E158}"/>
    <cellStyle name="Normal 4 2 16 3 2" xfId="1155" xr:uid="{C6076FDB-746B-4A66-95DD-4088C0C08DF3}"/>
    <cellStyle name="Normal 4 2 16 3 2 2" xfId="1156" xr:uid="{E122262C-C8C0-4872-9F67-0E25EB6B0F45}"/>
    <cellStyle name="Normal 4 2 16 3 2 3" xfId="3291" xr:uid="{D4E76256-FE74-4EA8-AEAC-992216708D29}"/>
    <cellStyle name="Normal 4 2 16 3 3" xfId="1157" xr:uid="{DC49B0F5-C1A0-4C03-BC29-B09BF737A162}"/>
    <cellStyle name="Normal 4 2 16 3 4" xfId="3290" xr:uid="{B2EA9A5F-BF83-4EA7-A143-4AEF63B76543}"/>
    <cellStyle name="Normal 4 2 16 4" xfId="1158" xr:uid="{D60225DC-77A3-4965-BE2F-2C98FA8D3C6C}"/>
    <cellStyle name="Normal 4 2 16 4 2" xfId="1159" xr:uid="{7749F39D-5A99-4E1D-B3AC-57B5FAF16144}"/>
    <cellStyle name="Normal 4 2 16 4 3" xfId="3292" xr:uid="{547E7095-DF5C-4473-B3B4-8DDF0067A060}"/>
    <cellStyle name="Normal 4 2 16 5" xfId="1160" xr:uid="{EB1B2823-0F77-4BD6-AD18-78A379D5E24D}"/>
    <cellStyle name="Normal 4 2 16 6" xfId="3287" xr:uid="{849FD99C-8DF4-4A3E-9DCC-0CBDB3049777}"/>
    <cellStyle name="Normal 4 2 17" xfId="1161" xr:uid="{A030172A-1C4B-4348-BEDA-04DC8AACC6FE}"/>
    <cellStyle name="Normal 4 2 17 2" xfId="1162" xr:uid="{8B978038-E231-4122-8069-2FC6B78E908B}"/>
    <cellStyle name="Normal 4 2 17 2 2" xfId="1163" xr:uid="{C2A6BBA8-58CB-4D46-8110-9F4CD9B5CBB5}"/>
    <cellStyle name="Normal 4 2 17 2 2 2" xfId="1164" xr:uid="{3094D8A5-64D8-4B33-B0F0-F12394AD8356}"/>
    <cellStyle name="Normal 4 2 17 2 2 3" xfId="3295" xr:uid="{0B4FF4CC-4FE0-4069-8E53-B202C4BB9CBA}"/>
    <cellStyle name="Normal 4 2 17 2 3" xfId="1165" xr:uid="{B8B68A39-EFE7-4A5D-B27C-B166D1D70FF3}"/>
    <cellStyle name="Normal 4 2 17 2 4" xfId="3294" xr:uid="{3AF34D99-E996-4C0B-965F-7F769F4F686B}"/>
    <cellStyle name="Normal 4 2 17 3" xfId="1166" xr:uid="{274B64A8-DB0A-4B80-92CC-05FB48CBA9D2}"/>
    <cellStyle name="Normal 4 2 17 3 2" xfId="1167" xr:uid="{18FCCD96-9C52-4012-A996-C5ED20A2B128}"/>
    <cellStyle name="Normal 4 2 17 3 2 2" xfId="1168" xr:uid="{705CE42F-9361-41BD-BA3C-5669E270E4E3}"/>
    <cellStyle name="Normal 4 2 17 3 2 3" xfId="3297" xr:uid="{05E6A1FB-8CA0-4D77-99D2-1B4B81AD6063}"/>
    <cellStyle name="Normal 4 2 17 3 3" xfId="1169" xr:uid="{D5C22ED4-0989-4E32-BFF0-F6A6D1CBE118}"/>
    <cellStyle name="Normal 4 2 17 3 4" xfId="3296" xr:uid="{86EA81C5-97A7-4329-84C0-EEA0EE14A431}"/>
    <cellStyle name="Normal 4 2 17 4" xfId="1170" xr:uid="{15A44DDD-18BF-4881-812B-176AB4615970}"/>
    <cellStyle name="Normal 4 2 17 4 2" xfId="1171" xr:uid="{F35BF644-7C82-419E-9F95-757FE203C4F0}"/>
    <cellStyle name="Normal 4 2 17 4 3" xfId="3298" xr:uid="{2D019ECD-7224-4E46-ADDE-A85054410092}"/>
    <cellStyle name="Normal 4 2 17 5" xfId="1172" xr:uid="{F018B0F2-C160-4F52-B80A-E682B5BA8094}"/>
    <cellStyle name="Normal 4 2 17 6" xfId="3293" xr:uid="{C3A410F0-B034-4C99-8153-A456B8353E3B}"/>
    <cellStyle name="Normal 4 2 18" xfId="1173" xr:uid="{FB1DB90A-3C5A-4CA1-A142-8D4387B9A620}"/>
    <cellStyle name="Normal 4 2 18 2" xfId="1174" xr:uid="{B97C7D36-A17D-4AB1-A493-58EF357ECDB1}"/>
    <cellStyle name="Normal 4 2 18 2 2" xfId="1175" xr:uid="{DC1D2F23-FA86-44E9-A5B4-4E4839D7E545}"/>
    <cellStyle name="Normal 4 2 18 2 3" xfId="3300" xr:uid="{D3EC55D0-3FF1-4FA7-BB0E-06D06BF0F748}"/>
    <cellStyle name="Normal 4 2 18 3" xfId="1176" xr:uid="{5787EE91-FDCA-4171-9F47-7B364296ADAE}"/>
    <cellStyle name="Normal 4 2 18 4" xfId="3299" xr:uid="{5C5407CB-D711-44A1-B30E-D670B337FF4B}"/>
    <cellStyle name="Normal 4 2 19" xfId="1177" xr:uid="{44BEA8BE-75F7-4C6D-91F2-C5C194086C0D}"/>
    <cellStyle name="Normal 4 2 19 2" xfId="1178" xr:uid="{4517AF46-B925-44C5-B60F-D3EEFD073F2C}"/>
    <cellStyle name="Normal 4 2 19 2 2" xfId="1179" xr:uid="{F2A420E6-C0E6-4648-AB68-C0AF9E5BF249}"/>
    <cellStyle name="Normal 4 2 19 2 3" xfId="3302" xr:uid="{9B7F4B56-4506-4789-A4C6-00AAFB18069A}"/>
    <cellStyle name="Normal 4 2 19 3" xfId="1180" xr:uid="{7A6AB537-795F-4917-8671-767DB2B5759D}"/>
    <cellStyle name="Normal 4 2 19 4" xfId="3301" xr:uid="{FFED52B9-5381-4F5C-A1E3-9337EA025DC3}"/>
    <cellStyle name="Normal 4 2 2" xfId="1181" xr:uid="{EA19DB71-0CF9-47CE-9BD0-344129DA7639}"/>
    <cellStyle name="Normal 4 2 2 2" xfId="1182" xr:uid="{C06BB7DB-F6A4-4D07-BDCF-49EDB367B818}"/>
    <cellStyle name="Normal 4 2 2 2 2" xfId="1183" xr:uid="{860F0BE6-B386-4F40-A997-0850C4D8640E}"/>
    <cellStyle name="Normal 4 2 2 2 2 2" xfId="1184" xr:uid="{44D83BC1-18B5-45F7-A2B8-565DEA59638C}"/>
    <cellStyle name="Normal 4 2 2 2 2 2 2" xfId="1185" xr:uid="{B691ADE7-00A8-4439-A1B3-A6164817AF7E}"/>
    <cellStyle name="Normal 4 2 2 2 2 2 3" xfId="3306" xr:uid="{727B519E-2B60-4F01-BD10-92FA16B5CFC5}"/>
    <cellStyle name="Normal 4 2 2 2 2 3" xfId="1186" xr:uid="{E46CE00D-94E3-4F8E-B423-C9E2CC2E77C7}"/>
    <cellStyle name="Normal 4 2 2 2 2 4" xfId="3305" xr:uid="{7741225E-91AF-484E-9CC9-2B93C453A572}"/>
    <cellStyle name="Normal 4 2 2 2 3" xfId="1187" xr:uid="{BD68D7BF-827C-4BB8-A2E0-539D1E19B4AB}"/>
    <cellStyle name="Normal 4 2 2 2 3 2" xfId="1188" xr:uid="{08F0FFE1-F6D6-46C8-B508-CC6B7C4DAB12}"/>
    <cellStyle name="Normal 4 2 2 2 3 2 2" xfId="1189" xr:uid="{C1414CB8-562C-49B9-A772-F829CD4B0515}"/>
    <cellStyle name="Normal 4 2 2 2 3 2 3" xfId="3308" xr:uid="{087CE490-6FA0-4DA7-909B-C60FBD990785}"/>
    <cellStyle name="Normal 4 2 2 2 3 3" xfId="1190" xr:uid="{0F1E45EC-7E35-44E2-909D-8D5BF569EFCC}"/>
    <cellStyle name="Normal 4 2 2 2 3 4" xfId="3307" xr:uid="{9F8BD9DF-484B-4880-99E4-01025DEA2DD4}"/>
    <cellStyle name="Normal 4 2 2 2 4" xfId="1191" xr:uid="{23153EE9-3CAD-40C9-AD3E-CA18C1D2E90E}"/>
    <cellStyle name="Normal 4 2 2 2 4 2" xfId="1192" xr:uid="{ABCF0D6D-5AE2-48A8-8227-284760D51053}"/>
    <cellStyle name="Normal 4 2 2 2 4 3" xfId="3309" xr:uid="{B79B94DE-0090-464E-89F5-C6C824F91536}"/>
    <cellStyle name="Normal 4 2 2 2 5" xfId="1193" xr:uid="{DEE21961-DD4C-4A96-BB8D-2B6F39F6B2D9}"/>
    <cellStyle name="Normal 4 2 2 2 6" xfId="3304" xr:uid="{75737AC8-4F05-4462-873B-765326381183}"/>
    <cellStyle name="Normal 4 2 2 3" xfId="1194" xr:uid="{B494E628-5060-4DF1-B729-787D2688BE5F}"/>
    <cellStyle name="Normal 4 2 2 3 2" xfId="1195" xr:uid="{162665ED-B32D-4004-96E2-2C7BA7827F2C}"/>
    <cellStyle name="Normal 4 2 2 3 2 2" xfId="1196" xr:uid="{86D1A714-7BF5-40AA-BDB7-4E274452596D}"/>
    <cellStyle name="Normal 4 2 2 3 2 3" xfId="3311" xr:uid="{FBEDBFA5-EE9C-4431-AD55-779BB30EC51C}"/>
    <cellStyle name="Normal 4 2 2 3 3" xfId="1197" xr:uid="{32392D98-9668-419A-85CD-DB010CD44E5E}"/>
    <cellStyle name="Normal 4 2 2 3 4" xfId="3310" xr:uid="{46B0DCD2-36D2-4338-87AB-F7E06FA05C94}"/>
    <cellStyle name="Normal 4 2 2 4" xfId="1198" xr:uid="{EA064081-F05D-4F9D-987D-526C6F0FCD98}"/>
    <cellStyle name="Normal 4 2 2 4 2" xfId="1199" xr:uid="{31260F3C-C93D-4837-AE79-BE7F2374B981}"/>
    <cellStyle name="Normal 4 2 2 4 2 2" xfId="1200" xr:uid="{B8DF8E38-D6A6-44A6-9F18-130A13080912}"/>
    <cellStyle name="Normal 4 2 2 4 2 3" xfId="3313" xr:uid="{57AFA9D7-B731-4E67-8D40-7065B0FA8E66}"/>
    <cellStyle name="Normal 4 2 2 4 3" xfId="1201" xr:uid="{A790BDB2-CA18-4452-B523-905C92FE9EBC}"/>
    <cellStyle name="Normal 4 2 2 4 4" xfId="3312" xr:uid="{34F862B7-CC86-4A4A-A7C6-22D84B46665E}"/>
    <cellStyle name="Normal 4 2 2 5" xfId="1202" xr:uid="{F323883E-2826-4AD1-B5F2-1B09B7D7A353}"/>
    <cellStyle name="Normal 4 2 2 5 2" xfId="1203" xr:uid="{5043C8AF-5F98-4370-A55B-4CB6A90750BD}"/>
    <cellStyle name="Normal 4 2 2 5 3" xfId="3314" xr:uid="{E97BBAF6-0E3A-4B01-9CC7-16B5EDDDE4B9}"/>
    <cellStyle name="Normal 4 2 2 6" xfId="1204" xr:uid="{68FB4BCB-A12F-43C9-8701-DBED26A2562B}"/>
    <cellStyle name="Normal 4 2 2 7" xfId="3303" xr:uid="{4CC8EF87-F8C2-4FB4-A79B-7A502ECDD64E}"/>
    <cellStyle name="Normal 4 2 20" xfId="1205" xr:uid="{D33A2BBA-12EA-426B-BAE4-73A0A7A33000}"/>
    <cellStyle name="Normal 4 2 20 2" xfId="1206" xr:uid="{26EEFD83-CE76-4849-A047-B77C2628C32A}"/>
    <cellStyle name="Normal 4 2 20 2 2" xfId="3316" xr:uid="{BCA704E0-23A2-483C-AA0C-8913CA192851}"/>
    <cellStyle name="Normal 4 2 20 3" xfId="3315" xr:uid="{1F45576A-1D2B-4DB0-9C03-DDEC673EC6E0}"/>
    <cellStyle name="Normal 4 2 21" xfId="1207" xr:uid="{A5CB6034-91DE-4A90-AAC6-701AE17D844B}"/>
    <cellStyle name="Normal 4 2 21 2" xfId="3317" xr:uid="{3CA38F5C-3DAA-4EAC-A592-F3D7C5D4F58F}"/>
    <cellStyle name="Normal 4 2 22" xfId="3250" xr:uid="{1C84043C-B125-46E2-A63A-4D1BB130E2FB}"/>
    <cellStyle name="Normal 4 2 23" xfId="1076" xr:uid="{049C9EA6-1B9D-403C-96F7-E480E9B4724E}"/>
    <cellStyle name="Normal 4 2 24" xfId="3921" xr:uid="{8D3486A4-3F56-4596-902D-947CD31763E5}"/>
    <cellStyle name="Normal 4 2 3" xfId="1208" xr:uid="{9228D873-F4C7-49FD-8750-55162FCCBC8E}"/>
    <cellStyle name="Normal 4 2 3 2" xfId="1209" xr:uid="{8FC835BA-3291-46B4-B0EF-9A2C461D3A10}"/>
    <cellStyle name="Normal 4 2 3 2 2" xfId="1210" xr:uid="{2379FB41-6E61-4E94-BDF2-14FF2A88B8CE}"/>
    <cellStyle name="Normal 4 2 3 2 2 2" xfId="1211" xr:uid="{CBB91734-2FEE-4A0F-AE36-6894B8B3E9A2}"/>
    <cellStyle name="Normal 4 2 3 2 2 3" xfId="3320" xr:uid="{E2906588-7E0D-45DD-A00E-3C3849494973}"/>
    <cellStyle name="Normal 4 2 3 2 3" xfId="1212" xr:uid="{B02A925D-0D87-4A56-90A5-F99F0732000A}"/>
    <cellStyle name="Normal 4 2 3 2 4" xfId="3319" xr:uid="{60111FEF-94F0-418A-A569-793D26E60087}"/>
    <cellStyle name="Normal 4 2 3 3" xfId="1213" xr:uid="{0241BC77-5F49-4A1A-8255-3CE8F3397294}"/>
    <cellStyle name="Normal 4 2 3 3 2" xfId="1214" xr:uid="{890EA254-47E7-49A7-9A69-D976D94D14CE}"/>
    <cellStyle name="Normal 4 2 3 3 2 2" xfId="1215" xr:uid="{E82A8588-30A8-4CBD-A92E-7467140634E3}"/>
    <cellStyle name="Normal 4 2 3 3 2 3" xfId="3322" xr:uid="{319340E2-AF1E-4890-9444-82A429D0D536}"/>
    <cellStyle name="Normal 4 2 3 3 3" xfId="1216" xr:uid="{35EEDC92-D81C-4C53-9D31-5CCFB8E28110}"/>
    <cellStyle name="Normal 4 2 3 3 4" xfId="3321" xr:uid="{14CF7EA9-53CC-4EA8-8EC3-8EB9C8EC0D95}"/>
    <cellStyle name="Normal 4 2 3 4" xfId="1217" xr:uid="{BFC60761-BCD5-4F61-9975-559432AF3F3B}"/>
    <cellStyle name="Normal 4 2 3 4 2" xfId="1218" xr:uid="{B9FA40DA-0440-4847-B8EC-F77192F0AC61}"/>
    <cellStyle name="Normal 4 2 3 4 3" xfId="3323" xr:uid="{3CB00F4F-71CC-4779-B738-30CBC041285F}"/>
    <cellStyle name="Normal 4 2 3 5" xfId="1219" xr:uid="{612ED38B-D06F-4A36-8931-C1488EBCDAB7}"/>
    <cellStyle name="Normal 4 2 3 6" xfId="3318" xr:uid="{93364DBE-D946-46A8-8DDC-AEF0385C2B96}"/>
    <cellStyle name="Normal 4 2 4" xfId="1220" xr:uid="{BE7BC899-8E7F-4E3A-9774-802C73DB76C0}"/>
    <cellStyle name="Normal 4 2 4 2" xfId="1221" xr:uid="{5E9751D5-B73A-408D-B3C3-D0934A4D3B5C}"/>
    <cellStyle name="Normal 4 2 4 2 2" xfId="1222" xr:uid="{88583DE9-08B4-4765-B2C3-88E99CD6910A}"/>
    <cellStyle name="Normal 4 2 4 2 2 2" xfId="1223" xr:uid="{9D239861-EA69-49EC-B5E8-8C3FE559C890}"/>
    <cellStyle name="Normal 4 2 4 2 2 3" xfId="3326" xr:uid="{CA78AFAE-6136-4BD3-9125-D9302037520B}"/>
    <cellStyle name="Normal 4 2 4 2 3" xfId="1224" xr:uid="{3D4D41BD-950C-46CE-8059-80CEBA6533B1}"/>
    <cellStyle name="Normal 4 2 4 2 4" xfId="3325" xr:uid="{C9B05C58-C6BA-45CD-9E72-F88505A89288}"/>
    <cellStyle name="Normal 4 2 4 3" xfId="1225" xr:uid="{F15D49AB-D4BF-4F15-A6DB-1DF8B0AD6562}"/>
    <cellStyle name="Normal 4 2 4 3 2" xfId="1226" xr:uid="{A336C119-0F81-4FC6-8582-B0D146F29D1D}"/>
    <cellStyle name="Normal 4 2 4 3 2 2" xfId="1227" xr:uid="{88126C86-BB7A-4BAB-944E-3F32EF7FF817}"/>
    <cellStyle name="Normal 4 2 4 3 2 3" xfId="3328" xr:uid="{7FD4C264-02DB-495D-A1D5-4D2931662E5B}"/>
    <cellStyle name="Normal 4 2 4 3 3" xfId="1228" xr:uid="{9A761B39-2B49-42F5-B9C2-3D149362296E}"/>
    <cellStyle name="Normal 4 2 4 3 4" xfId="3327" xr:uid="{FB564694-757A-4BEB-9130-861D363C166D}"/>
    <cellStyle name="Normal 4 2 4 4" xfId="1229" xr:uid="{22A9B6F3-F11E-4611-9B0F-1F777EDF3307}"/>
    <cellStyle name="Normal 4 2 4 4 2" xfId="1230" xr:uid="{929437B0-BD0D-451A-BF0C-4BF5ADC6BF1E}"/>
    <cellStyle name="Normal 4 2 4 4 3" xfId="3329" xr:uid="{9BCE6F43-F1FD-4404-83CB-9D25E7191700}"/>
    <cellStyle name="Normal 4 2 4 5" xfId="1231" xr:uid="{84055E22-2E7D-482E-AF4D-777EBA75C1E5}"/>
    <cellStyle name="Normal 4 2 4 6" xfId="3324" xr:uid="{E1216401-E6EF-45F2-991F-EE18A9362698}"/>
    <cellStyle name="Normal 4 2 5" xfId="1232" xr:uid="{6F9177D3-87EA-4788-A701-94734D6033C8}"/>
    <cellStyle name="Normal 4 2 5 2" xfId="1233" xr:uid="{2F9BF693-6CCA-4DE9-AE37-E6D0820FE2BC}"/>
    <cellStyle name="Normal 4 2 5 2 2" xfId="1234" xr:uid="{F8FE49AF-47CE-42C7-9458-D1B3D606458A}"/>
    <cellStyle name="Normal 4 2 5 2 2 2" xfId="1235" xr:uid="{2E6A457C-C73F-4A80-999F-89BC689778EA}"/>
    <cellStyle name="Normal 4 2 5 2 2 3" xfId="3332" xr:uid="{2E81B71B-5482-4B85-987A-C00B9602587D}"/>
    <cellStyle name="Normal 4 2 5 2 3" xfId="1236" xr:uid="{435CCFC9-B0A2-46E1-9E3D-7249FBA4FD25}"/>
    <cellStyle name="Normal 4 2 5 2 4" xfId="3331" xr:uid="{A8A3374C-6C06-4AE8-AEC4-79CE029DA4EA}"/>
    <cellStyle name="Normal 4 2 5 3" xfId="1237" xr:uid="{C06E37F1-5B14-419F-BB91-C45D54422F29}"/>
    <cellStyle name="Normal 4 2 5 3 2" xfId="1238" xr:uid="{28DE62E6-EBDA-4B9F-BDD4-1BCEDFE32A2F}"/>
    <cellStyle name="Normal 4 2 5 3 2 2" xfId="1239" xr:uid="{206F2F5C-EF5C-4B32-9FAB-A5834328EC84}"/>
    <cellStyle name="Normal 4 2 5 3 2 3" xfId="3334" xr:uid="{3BEF2214-80BE-40E3-B3E7-3D3F77731A1A}"/>
    <cellStyle name="Normal 4 2 5 3 3" xfId="1240" xr:uid="{C44987E8-A96B-4BE1-AE3F-5DBB58816FA5}"/>
    <cellStyle name="Normal 4 2 5 3 4" xfId="3333" xr:uid="{76EDCD2B-423A-44E6-9A0E-A20B43201205}"/>
    <cellStyle name="Normal 4 2 5 4" xfId="1241" xr:uid="{EAE61381-423D-40AA-B7DD-B963CD924414}"/>
    <cellStyle name="Normal 4 2 5 4 2" xfId="1242" xr:uid="{BFC29C77-9C2A-4281-8096-2A5C0A74ED3E}"/>
    <cellStyle name="Normal 4 2 5 4 3" xfId="3335" xr:uid="{16805BB8-242B-41D7-962B-39E04B3A6107}"/>
    <cellStyle name="Normal 4 2 5 5" xfId="1243" xr:uid="{0F714911-8B7E-4FAA-A4B0-63CFC94A5E24}"/>
    <cellStyle name="Normal 4 2 5 6" xfId="3330" xr:uid="{6577EFAE-6A78-4613-B742-D694E231D8CD}"/>
    <cellStyle name="Normal 4 2 6" xfId="1244" xr:uid="{6A3968DC-5EC2-45A3-B1E7-5C27410D7DE1}"/>
    <cellStyle name="Normal 4 2 6 2" xfId="1245" xr:uid="{ABFC4CA0-D574-4CE5-820D-DC7AE4871FB0}"/>
    <cellStyle name="Normal 4 2 6 2 2" xfId="1246" xr:uid="{C6F945F2-DFF2-4742-9389-96BFE68A3207}"/>
    <cellStyle name="Normal 4 2 6 2 2 2" xfId="1247" xr:uid="{BC3BB03E-6BFF-443E-BB20-1FE80175FFF6}"/>
    <cellStyle name="Normal 4 2 6 2 2 3" xfId="3338" xr:uid="{8E9768D5-05BB-490D-985C-3598EBAFEF2F}"/>
    <cellStyle name="Normal 4 2 6 2 3" xfId="1248" xr:uid="{8E876B85-26B1-417C-B43E-EB776EECDD5B}"/>
    <cellStyle name="Normal 4 2 6 2 4" xfId="3337" xr:uid="{CCD97735-A8E7-477D-AD21-AE363FB76DDC}"/>
    <cellStyle name="Normal 4 2 6 3" xfId="1249" xr:uid="{473A07FE-7FC5-4859-928D-821916B3F85A}"/>
    <cellStyle name="Normal 4 2 6 3 2" xfId="1250" xr:uid="{3CAB8D44-3B84-4E29-9A31-B1E8E84B9751}"/>
    <cellStyle name="Normal 4 2 6 3 2 2" xfId="1251" xr:uid="{77003C78-CA55-4BE2-A04A-F0DE84E08077}"/>
    <cellStyle name="Normal 4 2 6 3 2 3" xfId="3340" xr:uid="{925CFF97-4A16-41A1-8679-4891C6E35749}"/>
    <cellStyle name="Normal 4 2 6 3 3" xfId="1252" xr:uid="{BBCCDC43-105F-4978-BC67-058772C71D84}"/>
    <cellStyle name="Normal 4 2 6 3 4" xfId="3339" xr:uid="{2F421E1F-36CD-4553-A6F5-CDBDD31392B5}"/>
    <cellStyle name="Normal 4 2 6 4" xfId="1253" xr:uid="{D9ECFBCF-BAAD-4BCB-AE75-CDE3B1C8AE2A}"/>
    <cellStyle name="Normal 4 2 6 4 2" xfId="1254" xr:uid="{A326B6D0-8954-406E-B4B2-2A347BC74739}"/>
    <cellStyle name="Normal 4 2 6 4 3" xfId="3341" xr:uid="{8BB58A69-8E4B-4BB9-966C-13B0A07D1B8C}"/>
    <cellStyle name="Normal 4 2 6 5" xfId="1255" xr:uid="{C9973255-CCA7-4821-90FD-E70F3B919B60}"/>
    <cellStyle name="Normal 4 2 6 6" xfId="3336" xr:uid="{C9B63F82-07B6-402F-B927-39BB4AC11FA9}"/>
    <cellStyle name="Normal 4 2 7" xfId="1256" xr:uid="{8820B01A-902F-4E35-A803-F4E49140D1F9}"/>
    <cellStyle name="Normal 4 2 7 2" xfId="1257" xr:uid="{1C07E8EE-B9EB-40CA-9614-A1C44D035E86}"/>
    <cellStyle name="Normal 4 2 7 2 2" xfId="1258" xr:uid="{A0537DE6-97D7-498C-9BF3-9AC93B16494C}"/>
    <cellStyle name="Normal 4 2 7 2 2 2" xfId="1259" xr:uid="{9D03BF3B-05DF-4395-BB55-D3B805234420}"/>
    <cellStyle name="Normal 4 2 7 2 2 3" xfId="3344" xr:uid="{2D29F6E3-5D2F-42C6-96AF-A7EA3089C245}"/>
    <cellStyle name="Normal 4 2 7 2 3" xfId="1260" xr:uid="{052A0BE6-4369-4EB1-A5AB-452A6B36F92A}"/>
    <cellStyle name="Normal 4 2 7 2 4" xfId="3343" xr:uid="{0F784774-9C44-4853-9AFA-FDE8759E9AE0}"/>
    <cellStyle name="Normal 4 2 7 3" xfId="1261" xr:uid="{5208FCE2-FCC6-4A77-B9BA-0A6DD394714C}"/>
    <cellStyle name="Normal 4 2 7 3 2" xfId="1262" xr:uid="{3E815218-700B-4326-8B69-90F42BC58561}"/>
    <cellStyle name="Normal 4 2 7 3 2 2" xfId="1263" xr:uid="{F12500FD-3863-4B16-B11E-09CFF0B05CB7}"/>
    <cellStyle name="Normal 4 2 7 3 2 3" xfId="3346" xr:uid="{6BAC520F-F980-495E-9907-589B41BF79A1}"/>
    <cellStyle name="Normal 4 2 7 3 3" xfId="1264" xr:uid="{2726F9B9-7961-4400-9F2C-3DC5571E7F7B}"/>
    <cellStyle name="Normal 4 2 7 3 4" xfId="3345" xr:uid="{D8CF198B-CE8D-422E-9203-BF1E35DF8D08}"/>
    <cellStyle name="Normal 4 2 7 4" xfId="1265" xr:uid="{0B401A55-01EF-4EC5-92FE-C6C929D4CDAC}"/>
    <cellStyle name="Normal 4 2 7 4 2" xfId="1266" xr:uid="{D640CFC0-F3B9-423D-AF4B-94EA51982B49}"/>
    <cellStyle name="Normal 4 2 7 4 3" xfId="3347" xr:uid="{4753AA17-C4BF-45C6-AA3A-F21CD3451EF6}"/>
    <cellStyle name="Normal 4 2 7 5" xfId="1267" xr:uid="{4B954EB2-F8D2-4A6E-A485-6D5D2D09EA5B}"/>
    <cellStyle name="Normal 4 2 7 6" xfId="3342" xr:uid="{E9FBA725-C26C-490B-AA72-32AD36053043}"/>
    <cellStyle name="Normal 4 2 8" xfId="1268" xr:uid="{A8BDBF57-27FD-473D-85C6-2395B91892A0}"/>
    <cellStyle name="Normal 4 2 8 2" xfId="1269" xr:uid="{B9538716-AD89-43E6-B70D-CAF0A6470191}"/>
    <cellStyle name="Normal 4 2 8 2 2" xfId="1270" xr:uid="{256591E7-2290-467C-A956-ABA50324671E}"/>
    <cellStyle name="Normal 4 2 8 2 2 2" xfId="1271" xr:uid="{4B4657B9-9E2C-4CCB-B740-A5FB87FD6D13}"/>
    <cellStyle name="Normal 4 2 8 2 2 3" xfId="3350" xr:uid="{3F5F9291-4309-48CD-A7F0-7EC4785B206D}"/>
    <cellStyle name="Normal 4 2 8 2 3" xfId="1272" xr:uid="{04A3EEE2-3FA1-4879-9100-8F6F34B8B3DD}"/>
    <cellStyle name="Normal 4 2 8 2 4" xfId="3349" xr:uid="{D0E50FF4-64A9-4F86-A90A-58C9EC506F33}"/>
    <cellStyle name="Normal 4 2 8 3" xfId="1273" xr:uid="{B3B82FA3-B7C8-4B9C-B77C-4148C03C6E38}"/>
    <cellStyle name="Normal 4 2 8 3 2" xfId="1274" xr:uid="{B5173E17-6E8D-4F7A-B8D3-A31F117A3B12}"/>
    <cellStyle name="Normal 4 2 8 3 2 2" xfId="1275" xr:uid="{F243963C-FB3E-4F2B-9459-555693AA315A}"/>
    <cellStyle name="Normal 4 2 8 3 2 3" xfId="3352" xr:uid="{72C5A3E7-D05D-4599-BA57-F994F696B29B}"/>
    <cellStyle name="Normal 4 2 8 3 3" xfId="1276" xr:uid="{E46B2B83-A3BD-4921-A365-30AD943B45F3}"/>
    <cellStyle name="Normal 4 2 8 3 4" xfId="3351" xr:uid="{7331E6B4-D5EA-4107-AC17-35EDDBD6C4CA}"/>
    <cellStyle name="Normal 4 2 8 4" xfId="1277" xr:uid="{5649B2A5-B102-4502-9414-A9BBC95FDC42}"/>
    <cellStyle name="Normal 4 2 8 4 2" xfId="1278" xr:uid="{BB8A4804-02EA-49AE-96B5-90A12BD08D49}"/>
    <cellStyle name="Normal 4 2 8 4 3" xfId="3353" xr:uid="{4337C71B-A434-4DDD-B6BA-1E967B64BC9D}"/>
    <cellStyle name="Normal 4 2 8 5" xfId="1279" xr:uid="{DE59FA81-C6C4-49A2-9BE5-45698853A34E}"/>
    <cellStyle name="Normal 4 2 8 6" xfId="3348" xr:uid="{F17272FD-8020-4F05-A4FA-9013CF8FD872}"/>
    <cellStyle name="Normal 4 2 9" xfId="1280" xr:uid="{9280561B-8F3A-4353-A3DE-4FF0FBDBBF22}"/>
    <cellStyle name="Normal 4 2 9 2" xfId="1281" xr:uid="{BFCF759E-B050-4B06-8F52-107A33F5B7A1}"/>
    <cellStyle name="Normal 4 2 9 2 2" xfId="1282" xr:uid="{CDAF8EC5-AD36-4D92-B505-D255D6C5A58D}"/>
    <cellStyle name="Normal 4 2 9 2 2 2" xfId="1283" xr:uid="{CF881C51-B179-4779-9538-3F87D2848AD4}"/>
    <cellStyle name="Normal 4 2 9 2 2 3" xfId="3356" xr:uid="{9174803D-26E3-4BA4-93FE-87D6D5965719}"/>
    <cellStyle name="Normal 4 2 9 2 3" xfId="1284" xr:uid="{BE75B28D-7D24-4E39-AD47-A0D37EAC51EF}"/>
    <cellStyle name="Normal 4 2 9 2 4" xfId="3355" xr:uid="{9E46047E-C3C5-4D8E-86C2-F30D457773F7}"/>
    <cellStyle name="Normal 4 2 9 3" xfId="1285" xr:uid="{E3B50B8C-16AF-4724-A1F3-8B40968110CC}"/>
    <cellStyle name="Normal 4 2 9 3 2" xfId="1286" xr:uid="{AFC8863B-73DC-4D31-A3C1-AE752DCC16C8}"/>
    <cellStyle name="Normal 4 2 9 3 2 2" xfId="1287" xr:uid="{41CC9222-E962-4239-8410-75FEFF426912}"/>
    <cellStyle name="Normal 4 2 9 3 2 3" xfId="3358" xr:uid="{7182058E-F7C4-4E92-BDF2-93F1C7387E5E}"/>
    <cellStyle name="Normal 4 2 9 3 3" xfId="1288" xr:uid="{33B5E980-0D6A-4BDC-A46F-B28DA738BE66}"/>
    <cellStyle name="Normal 4 2 9 3 4" xfId="3357" xr:uid="{BF44726B-F07E-450A-830F-BB96E594C15C}"/>
    <cellStyle name="Normal 4 2 9 4" xfId="1289" xr:uid="{C323EC2C-B45A-4716-A8A9-D1DC23A01B63}"/>
    <cellStyle name="Normal 4 2 9 4 2" xfId="1290" xr:uid="{196A74F9-AA78-4308-9E23-7205B12513D1}"/>
    <cellStyle name="Normal 4 2 9 4 3" xfId="3359" xr:uid="{AA9A36FE-0EC4-4EC3-A423-2C7B7FAB3247}"/>
    <cellStyle name="Normal 4 2 9 5" xfId="1291" xr:uid="{65611463-31B0-4BE5-95CE-25B75BE86A2B}"/>
    <cellStyle name="Normal 4 2 9 6" xfId="3354" xr:uid="{557CF821-4E17-4D74-8717-AD9353D896C8}"/>
    <cellStyle name="Normal 4 20" xfId="1292" xr:uid="{9498CF28-FB2D-46AD-B036-5DC855E73B3C}"/>
    <cellStyle name="Normal 4 20 2" xfId="1293" xr:uid="{4567810C-46F8-456E-82C7-1647E561490A}"/>
    <cellStyle name="Normal 4 20 2 2" xfId="1294" xr:uid="{99D69992-B2DF-4F37-83A3-9E8676B078CD}"/>
    <cellStyle name="Normal 4 20 2 2 2" xfId="1295" xr:uid="{BA2342E4-1762-4F43-A318-8944D8955FB5}"/>
    <cellStyle name="Normal 4 20 2 2 3" xfId="3362" xr:uid="{9F57F10F-D889-4EA7-A1C6-83D468745705}"/>
    <cellStyle name="Normal 4 20 2 3" xfId="1296" xr:uid="{BED36CF2-085F-40F9-9116-F49EBC94A465}"/>
    <cellStyle name="Normal 4 20 2 4" xfId="3361" xr:uid="{0251085F-F4B1-4037-AAF1-6A6B03552E43}"/>
    <cellStyle name="Normal 4 20 3" xfId="1297" xr:uid="{9C643934-DB2A-458C-911B-41972CB15C36}"/>
    <cellStyle name="Normal 4 20 3 2" xfId="1298" xr:uid="{DE23A866-5F95-49D8-AF71-97862A4D33CB}"/>
    <cellStyle name="Normal 4 20 3 2 2" xfId="1299" xr:uid="{66878084-F620-4C26-B31B-B8DE47B0F865}"/>
    <cellStyle name="Normal 4 20 3 2 3" xfId="3364" xr:uid="{4BEDB0AB-16FB-45E2-9E1A-61011E7E7F5B}"/>
    <cellStyle name="Normal 4 20 3 3" xfId="1300" xr:uid="{0AECDE08-7BAF-4C10-B7CE-12B68717BD2C}"/>
    <cellStyle name="Normal 4 20 3 4" xfId="3363" xr:uid="{A44A6F57-ABDF-47AE-8472-084EE4339011}"/>
    <cellStyle name="Normal 4 20 4" xfId="1301" xr:uid="{429A79D5-0BBA-496C-AB77-7C5EC2D7B202}"/>
    <cellStyle name="Normal 4 20 4 2" xfId="1302" xr:uid="{84853920-1694-4B9E-903A-2FA86E813EF8}"/>
    <cellStyle name="Normal 4 20 4 3" xfId="3365" xr:uid="{B05CBCE7-9BC8-480E-BA9D-558C1C139B4C}"/>
    <cellStyle name="Normal 4 20 5" xfId="1303" xr:uid="{15719522-20B5-46D8-86F4-9ED8D671499D}"/>
    <cellStyle name="Normal 4 20 6" xfId="3360" xr:uid="{0901226E-1E9C-4107-B03F-F517663044A3}"/>
    <cellStyle name="Normal 4 21" xfId="1304" xr:uid="{72FEC22F-81C8-44C8-9441-9CC29796C87A}"/>
    <cellStyle name="Normal 4 21 2" xfId="1305" xr:uid="{A6234FD7-D144-4686-B57B-C69DE2353B2F}"/>
    <cellStyle name="Normal 4 21 2 2" xfId="1306" xr:uid="{56194C7E-C72B-42B8-B809-B68DD0713865}"/>
    <cellStyle name="Normal 4 21 2 3" xfId="3367" xr:uid="{CA260DB8-D5CD-450A-BBC2-12645179D670}"/>
    <cellStyle name="Normal 4 21 3" xfId="1307" xr:uid="{0C4BC99A-E5D4-431F-BDB0-6E3035CE09F1}"/>
    <cellStyle name="Normal 4 21 4" xfId="3366" xr:uid="{7BA48B0E-4CC1-48A9-9375-6602BB995876}"/>
    <cellStyle name="Normal 4 22" xfId="1308" xr:uid="{E2B08D31-A605-4B7B-9C3D-51C448D6CBDA}"/>
    <cellStyle name="Normal 4 22 2" xfId="1309" xr:uid="{AFF6AE63-E873-4C6D-96E0-2ED03E83BF46}"/>
    <cellStyle name="Normal 4 22 2 2" xfId="1310" xr:uid="{65603E81-6BC7-4EC2-8D57-C4EFFF0F8047}"/>
    <cellStyle name="Normal 4 22 2 3" xfId="3369" xr:uid="{984622B9-6E3C-4933-AF78-D9F3306CB34B}"/>
    <cellStyle name="Normal 4 22 3" xfId="1311" xr:uid="{FA307DB5-93B5-4206-B6BC-48D76191536B}"/>
    <cellStyle name="Normal 4 22 4" xfId="3368" xr:uid="{D8BC5144-2C0E-4AE9-8867-B9875836EC1A}"/>
    <cellStyle name="Normal 4 23" xfId="1312" xr:uid="{07942817-F002-482F-8C10-C86779043548}"/>
    <cellStyle name="Normal 4 23 2" xfId="1313" xr:uid="{E0422957-5605-42BA-A74B-E7CBEC51856A}"/>
    <cellStyle name="Normal 4 23 2 2" xfId="3371" xr:uid="{488CB035-DED6-49AD-939C-8D6219B9C7FB}"/>
    <cellStyle name="Normal 4 23 3" xfId="3370" xr:uid="{2B63AA66-CC2B-4E36-A5FA-6EE0DD63CE5E}"/>
    <cellStyle name="Normal 4 24" xfId="1314" xr:uid="{2BEEA8F2-CE32-4FA5-AF6F-DEB7996914BB}"/>
    <cellStyle name="Normal 4 24 2" xfId="3372" xr:uid="{7AB7305E-C22C-447A-AEC1-4D984CDD1BCE}"/>
    <cellStyle name="Normal 4 25" xfId="2567" xr:uid="{2538B82D-F3D9-4A62-9CB3-FF6255A8B055}"/>
    <cellStyle name="Normal 4 26" xfId="955" xr:uid="{092B9FA1-6DCB-4DCC-8D7D-30FBE86A497A}"/>
    <cellStyle name="Normal 4 3" xfId="1315" xr:uid="{5F8F1DDF-59B8-4AAA-B14D-D66E82A02CD6}"/>
    <cellStyle name="Normal 4 3 2" xfId="1316" xr:uid="{FB174BDF-567C-4BC5-BABB-B438D8C1A76C}"/>
    <cellStyle name="Normal 4 3 2 2" xfId="1317" xr:uid="{53D5796D-08A9-408E-AE0E-E24B4A0A8648}"/>
    <cellStyle name="Normal 4 3 2 2 2" xfId="1318" xr:uid="{40572EF5-0DA4-4131-A663-0DBDB99255C1}"/>
    <cellStyle name="Normal 4 3 2 2 2 2" xfId="1319" xr:uid="{4BC12FAB-8119-423C-81FD-EAD96C92D7F2}"/>
    <cellStyle name="Normal 4 3 2 2 2 3" xfId="3376" xr:uid="{66CFE9C5-A1A3-4177-808B-F853E2CD07C4}"/>
    <cellStyle name="Normal 4 3 2 2 3" xfId="1320" xr:uid="{3395D30C-E85A-4EA6-BD1C-DDFDE0C5A5DD}"/>
    <cellStyle name="Normal 4 3 2 2 4" xfId="3375" xr:uid="{5E7931C4-56E0-4262-B70B-3051155BBF6B}"/>
    <cellStyle name="Normal 4 3 2 3" xfId="1321" xr:uid="{D10CBC5D-E034-484E-813E-1A6E9BDF3DE2}"/>
    <cellStyle name="Normal 4 3 2 3 2" xfId="1322" xr:uid="{460F4EB7-1A32-46AF-9C58-571271D295F0}"/>
    <cellStyle name="Normal 4 3 2 3 2 2" xfId="1323" xr:uid="{6C1293E3-6EFB-4AA3-A1D8-AE96002873FC}"/>
    <cellStyle name="Normal 4 3 2 3 2 3" xfId="3378" xr:uid="{0BBB0782-BD6A-4762-85E2-47AF3B578964}"/>
    <cellStyle name="Normal 4 3 2 3 3" xfId="1324" xr:uid="{00879BC0-7A80-4D71-8055-422A5BC39943}"/>
    <cellStyle name="Normal 4 3 2 3 4" xfId="3377" xr:uid="{19DDF33C-D560-418C-8B97-D6F3A5916636}"/>
    <cellStyle name="Normal 4 3 2 4" xfId="1325" xr:uid="{0BF99FDF-8E78-45E7-A06D-AEBD547AA325}"/>
    <cellStyle name="Normal 4 3 2 4 2" xfId="1326" xr:uid="{BA387AC7-DA92-4171-92B1-BB4A86FF4DD2}"/>
    <cellStyle name="Normal 4 3 2 4 3" xfId="3379" xr:uid="{410E6716-EAFA-4500-9E96-F81AD939244A}"/>
    <cellStyle name="Normal 4 3 2 5" xfId="1327" xr:uid="{634D4809-17C8-4C4D-9B0C-C5D870A0818A}"/>
    <cellStyle name="Normal 4 3 2 6" xfId="3374" xr:uid="{17986CBB-8B33-4716-9A3C-3BB67DB0E553}"/>
    <cellStyle name="Normal 4 3 3" xfId="1328" xr:uid="{539C7B04-D624-4B8B-82EF-164AE726319A}"/>
    <cellStyle name="Normal 4 3 3 2" xfId="1329" xr:uid="{4D99AE8F-8163-46F8-B3B1-088FE7D18414}"/>
    <cellStyle name="Normal 4 3 3 2 2" xfId="1330" xr:uid="{071C9667-174C-4B4B-AF6F-BC6FD7588A7B}"/>
    <cellStyle name="Normal 4 3 3 2 3" xfId="3381" xr:uid="{ED700423-019A-44C3-97C9-523EC3FBF20F}"/>
    <cellStyle name="Normal 4 3 3 3" xfId="1331" xr:uid="{07706A5E-A12E-4547-9E3D-BAE8B48E17AF}"/>
    <cellStyle name="Normal 4 3 3 4" xfId="3380" xr:uid="{1103B005-2400-47F1-86C1-FFF3311462A7}"/>
    <cellStyle name="Normal 4 3 4" xfId="1332" xr:uid="{F45129A8-068D-4F70-BE1F-B61674C90627}"/>
    <cellStyle name="Normal 4 3 4 2" xfId="1333" xr:uid="{5638D61D-1EBE-4261-A3AB-8E23CF75E0EF}"/>
    <cellStyle name="Normal 4 3 4 2 2" xfId="1334" xr:uid="{DAAA8220-77AB-4551-8D0A-58FBCB029FEB}"/>
    <cellStyle name="Normal 4 3 4 2 3" xfId="3383" xr:uid="{D7CED636-CF26-4D73-9E90-F4C829779C53}"/>
    <cellStyle name="Normal 4 3 4 3" xfId="1335" xr:uid="{B04A36CF-F6D6-4A6C-B342-5974F0CBDC81}"/>
    <cellStyle name="Normal 4 3 4 4" xfId="3382" xr:uid="{88996854-9891-4814-A246-58F0FE0F03A8}"/>
    <cellStyle name="Normal 4 3 5" xfId="1336" xr:uid="{2108DE7C-0806-48A2-BF13-57F63AF5F77F}"/>
    <cellStyle name="Normal 4 3 5 2" xfId="1337" xr:uid="{11BA0DF9-7134-4C2F-AE70-B306B8963BA5}"/>
    <cellStyle name="Normal 4 3 5 3" xfId="3384" xr:uid="{3381576E-D1DB-46D1-BB26-0E5E87713BBA}"/>
    <cellStyle name="Normal 4 3 6" xfId="1338" xr:uid="{FD73F6C8-CA47-467C-BCFC-6D4BACBB3229}"/>
    <cellStyle name="Normal 4 3 7" xfId="3373" xr:uid="{52230E30-FDC8-44AC-8745-3F298E3760AB}"/>
    <cellStyle name="Normal 4 4" xfId="1339" xr:uid="{95AA0552-E035-455B-AF13-013F4868B2B4}"/>
    <cellStyle name="Normal 4 4 2" xfId="1340" xr:uid="{0D5056E8-A953-4AF4-AC1F-11B57AD38B44}"/>
    <cellStyle name="Normal 4 4 2 2" xfId="1341" xr:uid="{69D14BE0-932C-48A2-BEBF-2B59BE933314}"/>
    <cellStyle name="Normal 4 4 2 2 2" xfId="1342" xr:uid="{C14FC7BD-4859-4867-B6EF-62359709AC8D}"/>
    <cellStyle name="Normal 4 4 2 2 3" xfId="3387" xr:uid="{AF8D23F8-4EBE-40C4-9AE6-255B2BA1F1DD}"/>
    <cellStyle name="Normal 4 4 2 3" xfId="1343" xr:uid="{7A2DC720-F5E5-47F3-9471-7FCF20E4C687}"/>
    <cellStyle name="Normal 4 4 2 4" xfId="3386" xr:uid="{957B1045-FA97-460B-8B84-1D7744A6031E}"/>
    <cellStyle name="Normal 4 4 3" xfId="1344" xr:uid="{6F9CA0AA-B589-4F4E-B40A-CEFABA5F65ED}"/>
    <cellStyle name="Normal 4 4 3 2" xfId="1345" xr:uid="{E6499E77-F440-48A1-92BD-5EC94BCD5CD8}"/>
    <cellStyle name="Normal 4 4 3 2 2" xfId="1346" xr:uid="{6F2BD970-6D9C-4E0A-96CC-86F1F8079A39}"/>
    <cellStyle name="Normal 4 4 3 2 3" xfId="3389" xr:uid="{5019075A-9A66-4438-AE62-FD07059BC92D}"/>
    <cellStyle name="Normal 4 4 3 3" xfId="1347" xr:uid="{AAEF1F80-DA24-4E98-897E-9D2356305F89}"/>
    <cellStyle name="Normal 4 4 3 4" xfId="3388" xr:uid="{4C5FFC7E-412A-443B-AC93-3670C26B0215}"/>
    <cellStyle name="Normal 4 4 4" xfId="1348" xr:uid="{198DD38A-92C4-440F-9F3E-E7F76F1E96BC}"/>
    <cellStyle name="Normal 4 4 4 2" xfId="1349" xr:uid="{D0BFD987-797B-4F7D-A103-CB5B661ADA91}"/>
    <cellStyle name="Normal 4 4 4 3" xfId="3390" xr:uid="{F5A317E1-45DD-47F3-90BB-E3BFAA1B0935}"/>
    <cellStyle name="Normal 4 4 5" xfId="1350" xr:uid="{968DB5E4-9214-49E4-9ACD-57CEC411E491}"/>
    <cellStyle name="Normal 4 4 6" xfId="3385" xr:uid="{35B9A057-97AC-4544-981C-B187BC47A82D}"/>
    <cellStyle name="Normal 4 5" xfId="1351" xr:uid="{CB31D256-3E3A-49E9-87B7-B1649E8E35E0}"/>
    <cellStyle name="Normal 4 5 2" xfId="1352" xr:uid="{48DB8092-72C3-4D73-ABE2-602EBDE7D719}"/>
    <cellStyle name="Normal 4 5 2 2" xfId="1353" xr:uid="{69F39F81-C5C4-4AA5-B643-600D59D6078E}"/>
    <cellStyle name="Normal 4 5 2 2 2" xfId="1354" xr:uid="{781986DB-4D58-4052-8986-9CAF4B706144}"/>
    <cellStyle name="Normal 4 5 2 2 3" xfId="3393" xr:uid="{109D9D90-64F1-4E3C-94D5-03C5A98087F9}"/>
    <cellStyle name="Normal 4 5 2 3" xfId="1355" xr:uid="{2CC4D397-4FB7-46C2-B9C5-3A387CA83DE0}"/>
    <cellStyle name="Normal 4 5 2 4" xfId="3392" xr:uid="{41D46551-8979-4636-9A21-B49FB6B505BF}"/>
    <cellStyle name="Normal 4 5 3" xfId="1356" xr:uid="{B4E7F1FE-6BF0-4959-AD74-F2C69AF14388}"/>
    <cellStyle name="Normal 4 5 3 2" xfId="1357" xr:uid="{5BB8EE77-8923-4BF9-B234-69A528585CB6}"/>
    <cellStyle name="Normal 4 5 3 2 2" xfId="1358" xr:uid="{A0D37247-18E8-408C-A119-A2E0B1A6AB1D}"/>
    <cellStyle name="Normal 4 5 3 2 3" xfId="3395" xr:uid="{0153160A-1903-4D28-851E-FC25D221191B}"/>
    <cellStyle name="Normal 4 5 3 3" xfId="1359" xr:uid="{5EBA231E-7361-435D-90AE-4723A472F72F}"/>
    <cellStyle name="Normal 4 5 3 4" xfId="3394" xr:uid="{1B97E073-4145-4C8C-96C3-171108995FAA}"/>
    <cellStyle name="Normal 4 5 4" xfId="1360" xr:uid="{C9E4EC50-A1C3-4FA7-80B5-2ABC26D554A7}"/>
    <cellStyle name="Normal 4 5 4 2" xfId="1361" xr:uid="{4DB4D43A-44F7-4A05-ABE4-9A9C0B04CD60}"/>
    <cellStyle name="Normal 4 5 4 3" xfId="3396" xr:uid="{99B4335C-2D45-486A-93B0-15801D2D2E80}"/>
    <cellStyle name="Normal 4 5 5" xfId="1362" xr:uid="{4E367008-80A5-47A4-8EA2-12A1C889F0A4}"/>
    <cellStyle name="Normal 4 5 6" xfId="3391" xr:uid="{3D4BDF5E-09E7-4866-B839-EE691F95FF2C}"/>
    <cellStyle name="Normal 4 6" xfId="1363" xr:uid="{50515C0E-8B1E-4390-87CA-944F596696F0}"/>
    <cellStyle name="Normal 4 6 2" xfId="1364" xr:uid="{3019E5C4-F4C4-4A78-ADC6-B496648D9566}"/>
    <cellStyle name="Normal 4 6 2 2" xfId="1365" xr:uid="{741C1808-4B6F-4378-9048-70136FEEEC23}"/>
    <cellStyle name="Normal 4 6 2 2 2" xfId="1366" xr:uid="{D41FDE12-83E0-4CCE-8139-FD1F7E748361}"/>
    <cellStyle name="Normal 4 6 2 2 3" xfId="3399" xr:uid="{37660E74-743C-4AAB-B3EF-B73196C7DC84}"/>
    <cellStyle name="Normal 4 6 2 3" xfId="1367" xr:uid="{46DF0E70-215A-42FB-BA96-CD42B2DDAA51}"/>
    <cellStyle name="Normal 4 6 2 4" xfId="3398" xr:uid="{9212E988-250D-4C48-A14D-21448A61ABB2}"/>
    <cellStyle name="Normal 4 6 3" xfId="1368" xr:uid="{89EC1314-38EF-4B35-9664-4A060383A3C0}"/>
    <cellStyle name="Normal 4 6 3 2" xfId="1369" xr:uid="{5B0381A8-590A-47B0-9296-7583E99D5B9A}"/>
    <cellStyle name="Normal 4 6 3 2 2" xfId="1370" xr:uid="{AB4FB150-858B-4E27-8567-0887993F2108}"/>
    <cellStyle name="Normal 4 6 3 2 3" xfId="3401" xr:uid="{A348FE94-8B69-467E-A0DA-4E0D8D61081D}"/>
    <cellStyle name="Normal 4 6 3 3" xfId="1371" xr:uid="{E3C4A2F7-D4DA-4AA1-8ABC-4B43D817E430}"/>
    <cellStyle name="Normal 4 6 3 4" xfId="3400" xr:uid="{5C5574A4-2D17-4244-BC4E-4F008772F2ED}"/>
    <cellStyle name="Normal 4 6 4" xfId="1372" xr:uid="{58C3450A-8D7B-4615-8445-81DB53B72ECC}"/>
    <cellStyle name="Normal 4 6 4 2" xfId="1373" xr:uid="{8C0D48CB-D344-4204-B0C2-8832875AA44E}"/>
    <cellStyle name="Normal 4 6 4 3" xfId="3402" xr:uid="{73B4EDDA-AC06-4021-B857-379BF9CBFFE2}"/>
    <cellStyle name="Normal 4 6 5" xfId="1374" xr:uid="{A93A02A4-D7FE-4B44-AF45-84BB97CDD5B2}"/>
    <cellStyle name="Normal 4 6 6" xfId="3397" xr:uid="{B488CCED-2630-4E5C-AD8B-7DC8B3DC289F}"/>
    <cellStyle name="Normal 4 7" xfId="1375" xr:uid="{6ADCADB3-525B-4EF1-A1C0-5A28D52F17E6}"/>
    <cellStyle name="Normal 4 7 2" xfId="1376" xr:uid="{25E17F20-390E-4C30-BF98-89832D0DA3A6}"/>
    <cellStyle name="Normal 4 7 2 2" xfId="1377" xr:uid="{F9CE89A2-24E6-45BA-8B46-6F8162CA9AEF}"/>
    <cellStyle name="Normal 4 7 2 2 2" xfId="1378" xr:uid="{FDBACF54-97AE-496B-8B10-5454EF3794DC}"/>
    <cellStyle name="Normal 4 7 2 2 3" xfId="3405" xr:uid="{F4311285-E593-4BFA-BB94-610DACD56018}"/>
    <cellStyle name="Normal 4 7 2 3" xfId="1379" xr:uid="{BC3A7398-7433-4A3D-814B-6891D3E99B89}"/>
    <cellStyle name="Normal 4 7 2 4" xfId="3404" xr:uid="{1C62A1CB-01F0-43AA-9C15-7811555E0D33}"/>
    <cellStyle name="Normal 4 7 3" xfId="1380" xr:uid="{955438CD-6E78-44E3-9BCF-D419255BDD57}"/>
    <cellStyle name="Normal 4 7 3 2" xfId="1381" xr:uid="{0C183AFD-9292-4BA4-84AB-B302725A7A8B}"/>
    <cellStyle name="Normal 4 7 3 2 2" xfId="1382" xr:uid="{9F454564-118E-4BFA-9ABD-98C21DF1CD3C}"/>
    <cellStyle name="Normal 4 7 3 2 3" xfId="3407" xr:uid="{473226F5-A358-467D-820A-D82DC9D8F7E7}"/>
    <cellStyle name="Normal 4 7 3 3" xfId="1383" xr:uid="{133F341B-9867-42D5-B39C-18D636FF4896}"/>
    <cellStyle name="Normal 4 7 3 4" xfId="3406" xr:uid="{A17EFC42-DCB5-446B-A53D-B1A61434BC7C}"/>
    <cellStyle name="Normal 4 7 4" xfId="1384" xr:uid="{A7CFFA84-1698-4485-A7AD-AD53C511CEB5}"/>
    <cellStyle name="Normal 4 7 4 2" xfId="1385" xr:uid="{0226F172-BD64-4C98-8988-1A611BDD9BE8}"/>
    <cellStyle name="Normal 4 7 4 3" xfId="3408" xr:uid="{6FE5C70B-E45F-46B3-88BC-7A04151867E2}"/>
    <cellStyle name="Normal 4 7 5" xfId="1386" xr:uid="{538C89E5-14E8-44AC-8D7A-3492880DDDC6}"/>
    <cellStyle name="Normal 4 7 6" xfId="3403" xr:uid="{62FC22B0-7B71-4744-8D9D-2FDC100E6229}"/>
    <cellStyle name="Normal 4 8" xfId="1387" xr:uid="{D0BB0CD7-19C5-4FD4-8FAE-85682E7137A5}"/>
    <cellStyle name="Normal 4 8 2" xfId="1388" xr:uid="{945EAF6F-4963-419D-85A3-99E1F121A63D}"/>
    <cellStyle name="Normal 4 8 2 2" xfId="1389" xr:uid="{224388D8-6195-4249-8F1E-19E8B22D5B8E}"/>
    <cellStyle name="Normal 4 8 2 2 2" xfId="1390" xr:uid="{C5A81DAC-D80C-441E-9494-81C73E9CBFEC}"/>
    <cellStyle name="Normal 4 8 2 2 3" xfId="3411" xr:uid="{507F1744-C60A-4B71-860E-DC6873B327F9}"/>
    <cellStyle name="Normal 4 8 2 3" xfId="1391" xr:uid="{4B4B05E5-5DFC-458E-A20B-78FFF329EE30}"/>
    <cellStyle name="Normal 4 8 2 4" xfId="3410" xr:uid="{8101DF56-AF7C-4E21-B4FC-ADD118540970}"/>
    <cellStyle name="Normal 4 8 3" xfId="1392" xr:uid="{D7687013-D72D-4A8A-8ADA-DCDDC8769013}"/>
    <cellStyle name="Normal 4 8 3 2" xfId="1393" xr:uid="{08DB41AE-2F89-40AE-99E1-7AEF8B7404A4}"/>
    <cellStyle name="Normal 4 8 3 2 2" xfId="1394" xr:uid="{3B3E64B2-6B08-4E7F-9F52-B3B840243FFE}"/>
    <cellStyle name="Normal 4 8 3 2 3" xfId="3413" xr:uid="{16EECFCC-1EDD-4AE3-8170-E591218B6586}"/>
    <cellStyle name="Normal 4 8 3 3" xfId="1395" xr:uid="{52F41CEB-A448-4B6F-8F73-DA49C5A1CFF1}"/>
    <cellStyle name="Normal 4 8 3 4" xfId="3412" xr:uid="{ACDEFC79-A1C9-4471-9E03-042652AF2576}"/>
    <cellStyle name="Normal 4 8 4" xfId="1396" xr:uid="{98DD2A88-C01E-4AA3-AEDB-D0F4AE2C8B76}"/>
    <cellStyle name="Normal 4 8 4 2" xfId="1397" xr:uid="{8ACCBEF1-373F-4770-B97E-67B5F1472F71}"/>
    <cellStyle name="Normal 4 8 4 3" xfId="3414" xr:uid="{9C34420D-BF0A-4134-A3A1-6F0ECCC4109F}"/>
    <cellStyle name="Normal 4 8 5" xfId="1398" xr:uid="{7C1BDB00-52DF-4E85-8CFB-05E8EE687332}"/>
    <cellStyle name="Normal 4 8 6" xfId="3409" xr:uid="{E56D7CF3-44E0-4B84-80C0-B155B87DA8F4}"/>
    <cellStyle name="Normal 4 9" xfId="1399" xr:uid="{06379C7D-7904-40FB-93AE-69BF7634ED0A}"/>
    <cellStyle name="Normal 4 9 2" xfId="1400" xr:uid="{6548889C-DBCE-42F7-A1A6-6CCBABF492AB}"/>
    <cellStyle name="Normal 4 9 2 2" xfId="1401" xr:uid="{124CB1A5-DC50-4ADE-83B8-35E404FCB9D3}"/>
    <cellStyle name="Normal 4 9 2 2 2" xfId="1402" xr:uid="{0CB041DD-B316-49AF-951C-B17AF619F25D}"/>
    <cellStyle name="Normal 4 9 2 2 3" xfId="3417" xr:uid="{A26760C3-C680-41C1-9DB4-95531A67A6BF}"/>
    <cellStyle name="Normal 4 9 2 3" xfId="1403" xr:uid="{8A8F6030-2C8B-4269-8F7C-D81E530CDA52}"/>
    <cellStyle name="Normal 4 9 2 4" xfId="3416" xr:uid="{2E3B5700-A6D1-417A-8EAF-817F476EA723}"/>
    <cellStyle name="Normal 4 9 3" xfId="1404" xr:uid="{8BFEA58A-11A0-4949-9B6C-CAF04DED199F}"/>
    <cellStyle name="Normal 4 9 3 2" xfId="1405" xr:uid="{8E44BB1E-5E67-4DCD-B670-F670856141DF}"/>
    <cellStyle name="Normal 4 9 3 2 2" xfId="1406" xr:uid="{F00992AF-8DFE-4022-8251-832FF2CAB047}"/>
    <cellStyle name="Normal 4 9 3 2 3" xfId="3419" xr:uid="{1A7BBBDD-4A4C-4047-88FF-AD636481D226}"/>
    <cellStyle name="Normal 4 9 3 3" xfId="1407" xr:uid="{A9045A80-F0EA-405A-B721-82DDA731BB87}"/>
    <cellStyle name="Normal 4 9 3 4" xfId="3418" xr:uid="{6C0C42E2-18D8-4106-AF26-D8CD71337DC6}"/>
    <cellStyle name="Normal 4 9 4" xfId="1408" xr:uid="{75FD8F94-5114-4D15-AAA3-EACCEA8C3E70}"/>
    <cellStyle name="Normal 4 9 4 2" xfId="1409" xr:uid="{8602CE04-8A7C-4C92-B2D7-1D3686E216B5}"/>
    <cellStyle name="Normal 4 9 4 3" xfId="3420" xr:uid="{084A427A-6A02-40FC-AB5F-823B4109B9B3}"/>
    <cellStyle name="Normal 4 9 5" xfId="1410" xr:uid="{85DDD9A1-EADE-4C1A-B06F-D2BDB314DF45}"/>
    <cellStyle name="Normal 4 9 6" xfId="3415" xr:uid="{2EA1AA17-6317-432E-A20C-08C8365DD81F}"/>
    <cellStyle name="Normal 40" xfId="1411" xr:uid="{6C27A0EF-5106-446D-BFBA-766EF3C80DBF}"/>
    <cellStyle name="Normal 40 2" xfId="3421" xr:uid="{0763AF14-7F87-4B83-B7F6-211DCD729156}"/>
    <cellStyle name="Normal 40 3" xfId="2568" xr:uid="{67D90275-5A10-41FC-9F34-689ED0C69CFD}"/>
    <cellStyle name="Normal 41" xfId="1412" xr:uid="{FABA1193-1C2F-497C-A258-46B12E43A1C7}"/>
    <cellStyle name="Normal 41 2" xfId="3422" xr:uid="{65C74210-3FDB-4F6E-8A86-1D8ECCDCA8DC}"/>
    <cellStyle name="Normal 41 3" xfId="2569" xr:uid="{662E715D-B504-43CC-BFBB-B437BE94D6A6}"/>
    <cellStyle name="Normal 42" xfId="1413" xr:uid="{DE3A2912-342D-44CD-90D5-57945D701662}"/>
    <cellStyle name="Normal 42 2" xfId="3423" xr:uid="{C853501B-F528-4653-ACD9-D1F6D23008D6}"/>
    <cellStyle name="Normal 42 3" xfId="2570" xr:uid="{A519228E-70B8-49AE-BA6B-A4639237431F}"/>
    <cellStyle name="Normal 43" xfId="1414" xr:uid="{548AF7BD-531D-448E-966F-920A26CE0CE0}"/>
    <cellStyle name="Normal 43 2" xfId="3424" xr:uid="{AF021CFB-7DF9-40CF-8966-A565D5E5B20A}"/>
    <cellStyle name="Normal 43 3" xfId="2571" xr:uid="{AF47A6C6-F23C-48BE-A12D-A0F8E951599D}"/>
    <cellStyle name="Normal 44" xfId="1415" xr:uid="{2C9FD959-FAD2-4936-A410-DF270F2D4864}"/>
    <cellStyle name="Normal 44 2" xfId="3425" xr:uid="{B393C873-B20E-43E0-B9E8-F3B308B17123}"/>
    <cellStyle name="Normal 44 3" xfId="2572" xr:uid="{4317E7E1-C882-4915-A693-7BC367B8E311}"/>
    <cellStyle name="Normal 45" xfId="1416" xr:uid="{0C96CA49-8B3A-4D41-9637-A3A209329982}"/>
    <cellStyle name="Normal 45 2" xfId="3426" xr:uid="{C0684F8A-89FE-4CCF-8DA5-5A7B920F028C}"/>
    <cellStyle name="Normal 45 3" xfId="2573" xr:uid="{609006CF-2A2B-4971-A5B9-DF9F54525B87}"/>
    <cellStyle name="Normal 46" xfId="1417" xr:uid="{FBCE3575-3B83-4BE0-9CAC-30DAF6874CEB}"/>
    <cellStyle name="Normal 46 2" xfId="3427" xr:uid="{9E731179-35A3-47A6-AC7E-BFF453E5C18D}"/>
    <cellStyle name="Normal 46 3" xfId="2574" xr:uid="{839CF1F1-0D8A-455E-8841-2E449416F648}"/>
    <cellStyle name="Normal 47" xfId="1418" xr:uid="{0ACEC65A-D08F-41B9-9A42-2F9FC21C1097}"/>
    <cellStyle name="Normal 47 2" xfId="3428" xr:uid="{7004BF51-F0DA-4B62-A241-42C85D502C46}"/>
    <cellStyle name="Normal 47 3" xfId="2575" xr:uid="{C4632254-D96C-4FC2-AF0C-50600F7B4A44}"/>
    <cellStyle name="Normal 48" xfId="2576" xr:uid="{B7FF1E68-3B36-402E-92A7-1616B9FC1C7D}"/>
    <cellStyle name="Normal 48 2" xfId="3429" xr:uid="{4013E8F7-A7CF-4CF5-9731-DCD441F92AB1}"/>
    <cellStyle name="Normal 49" xfId="2577" xr:uid="{AF2EAC1E-15DD-497C-9F38-6BBEE74B3986}"/>
    <cellStyle name="Normal 49 2" xfId="3430" xr:uid="{5A3E9688-1742-473B-B01F-558A46742B41}"/>
    <cellStyle name="Normal 5" xfId="17" xr:uid="{00000000-0005-0000-0000-000013000000}"/>
    <cellStyle name="Normal 5 10" xfId="1420" xr:uid="{014E91F9-B9EA-4C05-911C-0F7AD7A202FB}"/>
    <cellStyle name="Normal 5 10 2" xfId="1421" xr:uid="{8F92FDD3-0A9C-4926-9014-C15A3447E22D}"/>
    <cellStyle name="Normal 5 10 2 2" xfId="1422" xr:uid="{155BCAEB-5928-49B2-A012-12C4AE6A8910}"/>
    <cellStyle name="Normal 5 10 2 2 2" xfId="1423" xr:uid="{70BC6CFF-804C-4DC9-97BF-7D78B31AC350}"/>
    <cellStyle name="Normal 5 10 2 2 3" xfId="3433" xr:uid="{B8F15416-8EC9-4CC0-98AA-AF3875EC1F34}"/>
    <cellStyle name="Normal 5 10 2 3" xfId="1424" xr:uid="{2D6E0435-D2E4-4339-B1CD-F38C6866C26B}"/>
    <cellStyle name="Normal 5 10 2 4" xfId="3432" xr:uid="{A62B368A-2B7F-43C8-A59C-ADAEA0F92D3C}"/>
    <cellStyle name="Normal 5 10 3" xfId="1425" xr:uid="{7A392EB1-E71C-4078-9806-1D2B0CDF0CE7}"/>
    <cellStyle name="Normal 5 10 3 2" xfId="1426" xr:uid="{AC9A02BA-46A0-4768-A004-2AF3BE0B201A}"/>
    <cellStyle name="Normal 5 10 3 2 2" xfId="1427" xr:uid="{EA2D1E5E-C837-427F-A4B9-1090182659CC}"/>
    <cellStyle name="Normal 5 10 3 2 3" xfId="3435" xr:uid="{5F227134-D964-427F-B19C-3013C9D08428}"/>
    <cellStyle name="Normal 5 10 3 3" xfId="1428" xr:uid="{54A452F1-8BBA-489E-89FB-8A650D3F7E5D}"/>
    <cellStyle name="Normal 5 10 3 4" xfId="3434" xr:uid="{90CCB30E-9676-418A-A179-0664D6C54392}"/>
    <cellStyle name="Normal 5 10 4" xfId="1429" xr:uid="{2110F371-F2CA-4565-BA3A-31284AB6957E}"/>
    <cellStyle name="Normal 5 10 4 2" xfId="1430" xr:uid="{EDA55643-5C38-4196-976A-CEA9522308F9}"/>
    <cellStyle name="Normal 5 10 4 3" xfId="3436" xr:uid="{8294AA45-5D9F-4571-82C4-62F8DE871711}"/>
    <cellStyle name="Normal 5 10 5" xfId="1431" xr:uid="{4B18078D-E844-419A-81AE-94EA4C7AEDE1}"/>
    <cellStyle name="Normal 5 10 6" xfId="3431" xr:uid="{21AF0F11-32EC-4ADE-88E5-766F976CEDBE}"/>
    <cellStyle name="Normal 5 11" xfId="1432" xr:uid="{15198E08-D684-49CF-95EC-491DC00B7519}"/>
    <cellStyle name="Normal 5 11 2" xfId="1433" xr:uid="{795CEBCD-9468-45FB-AEBD-FB9ACA98364F}"/>
    <cellStyle name="Normal 5 11 2 2" xfId="1434" xr:uid="{BBF6F1E5-7F21-4548-8FBB-4B3EDB35160A}"/>
    <cellStyle name="Normal 5 11 2 2 2" xfId="1435" xr:uid="{F700B9FB-7BD0-44C4-BFA6-F2DC840108BB}"/>
    <cellStyle name="Normal 5 11 2 2 3" xfId="3439" xr:uid="{BC14A98F-8BD3-49DA-9EAA-17299FDADBD5}"/>
    <cellStyle name="Normal 5 11 2 3" xfId="1436" xr:uid="{4F26668B-A489-479A-8896-3A4C8FA92861}"/>
    <cellStyle name="Normal 5 11 2 4" xfId="3438" xr:uid="{56B50ABD-09F0-47EB-B331-4C41582D7126}"/>
    <cellStyle name="Normal 5 11 3" xfId="1437" xr:uid="{86C6B5B9-30EE-4AEB-8D5F-CEB1E8A8ABBD}"/>
    <cellStyle name="Normal 5 11 3 2" xfId="1438" xr:uid="{98CD43A4-3FC1-42A2-95AA-9A16416B6517}"/>
    <cellStyle name="Normal 5 11 3 2 2" xfId="1439" xr:uid="{791CDB14-8B06-4DED-917F-10A8FDE769EB}"/>
    <cellStyle name="Normal 5 11 3 2 3" xfId="3441" xr:uid="{32E99A15-3B95-468B-8F37-EA907A68832C}"/>
    <cellStyle name="Normal 5 11 3 3" xfId="1440" xr:uid="{ED50A96F-8DA3-4E28-9707-5F8602667C00}"/>
    <cellStyle name="Normal 5 11 3 4" xfId="3440" xr:uid="{23DCFA7F-FFA4-45BD-A708-810884813441}"/>
    <cellStyle name="Normal 5 11 4" xfId="1441" xr:uid="{33A9DEF9-C1D4-429C-90E5-6F41F275AA51}"/>
    <cellStyle name="Normal 5 11 4 2" xfId="1442" xr:uid="{4D9E5396-7214-4B0C-BC43-A56D3AE7EAA8}"/>
    <cellStyle name="Normal 5 11 4 3" xfId="3442" xr:uid="{48CFCCF9-9758-4DC6-B7A8-A591875AC4E2}"/>
    <cellStyle name="Normal 5 11 5" xfId="1443" xr:uid="{52C7528A-0334-4F96-B4D8-E61FA8642035}"/>
    <cellStyle name="Normal 5 11 6" xfId="3437" xr:uid="{C7765815-B1D4-4CD6-BB97-8E6CF73AB8E9}"/>
    <cellStyle name="Normal 5 12" xfId="1444" xr:uid="{1AAD1567-D830-4273-88CC-4B7586BC749F}"/>
    <cellStyle name="Normal 5 12 2" xfId="1445" xr:uid="{67032D93-0529-4317-9F08-5C1446AFC429}"/>
    <cellStyle name="Normal 5 12 2 2" xfId="1446" xr:uid="{DDB03FD9-FEF3-4DE5-89D1-449C96C0EAAD}"/>
    <cellStyle name="Normal 5 12 2 2 2" xfId="1447" xr:uid="{D8B8872F-4963-47D3-A6A2-1C86F46F76B0}"/>
    <cellStyle name="Normal 5 12 2 2 3" xfId="3445" xr:uid="{0AE885F8-2739-450A-B27A-6FA168577A4D}"/>
    <cellStyle name="Normal 5 12 2 3" xfId="1448" xr:uid="{35A2B160-0EA5-4E3D-8DBA-D4EC1DE636F6}"/>
    <cellStyle name="Normal 5 12 2 4" xfId="3444" xr:uid="{65A4EC9D-0D14-4D3B-92D2-4160A97AFD1C}"/>
    <cellStyle name="Normal 5 12 3" xfId="1449" xr:uid="{3E88B92A-FC2B-4CE1-9E5A-54B329182BC7}"/>
    <cellStyle name="Normal 5 12 3 2" xfId="1450" xr:uid="{587D2A4B-F527-4688-8E1A-5CB4AAAF20C4}"/>
    <cellStyle name="Normal 5 12 3 2 2" xfId="1451" xr:uid="{CFA2C0C7-2229-47CB-B9CC-3E84F44759FA}"/>
    <cellStyle name="Normal 5 12 3 2 3" xfId="3447" xr:uid="{6B672744-03D1-40AB-861B-77C522294B0A}"/>
    <cellStyle name="Normal 5 12 3 3" xfId="1452" xr:uid="{BE060601-64EC-4EDD-888D-B860FA6ADF7F}"/>
    <cellStyle name="Normal 5 12 3 4" xfId="3446" xr:uid="{D0C07237-36DB-4165-844F-4BF333C1E3E6}"/>
    <cellStyle name="Normal 5 12 4" xfId="1453" xr:uid="{F7FD18CB-6D20-45EB-B6CC-F5DD5A35DEE7}"/>
    <cellStyle name="Normal 5 12 4 2" xfId="1454" xr:uid="{00CA9A8E-F319-43B1-82B8-3AE489ED0AF5}"/>
    <cellStyle name="Normal 5 12 4 3" xfId="3448" xr:uid="{04BB0C03-B4A3-4103-993C-F3DD2905BA40}"/>
    <cellStyle name="Normal 5 12 5" xfId="1455" xr:uid="{7CA25FE5-9821-4017-B5EF-28848E0C6E06}"/>
    <cellStyle name="Normal 5 12 6" xfId="3443" xr:uid="{58FC4D7A-75EB-4EBA-BFA6-1EE7BA3CD4C9}"/>
    <cellStyle name="Normal 5 13" xfId="1456" xr:uid="{364AC4E6-6642-49B0-A5AA-790AC0BC4785}"/>
    <cellStyle name="Normal 5 13 2" xfId="1457" xr:uid="{DE9A3337-13F0-4FB9-8950-783AA223B3E8}"/>
    <cellStyle name="Normal 5 13 2 2" xfId="1458" xr:uid="{A65D8B1B-E11A-43CE-B868-6ABCC8174711}"/>
    <cellStyle name="Normal 5 13 2 2 2" xfId="1459" xr:uid="{758838C0-E090-40BF-9A8A-9431D176E6D4}"/>
    <cellStyle name="Normal 5 13 2 2 3" xfId="3451" xr:uid="{337554A6-AD00-4553-B631-E4A3D26B5C01}"/>
    <cellStyle name="Normal 5 13 2 3" xfId="1460" xr:uid="{745BF882-5140-47EA-BFF8-970493D49ADA}"/>
    <cellStyle name="Normal 5 13 2 4" xfId="3450" xr:uid="{E205925E-5A54-42E9-A10B-55454467FA26}"/>
    <cellStyle name="Normal 5 13 3" xfId="1461" xr:uid="{3273BC14-9286-4F82-A669-BD27574EDFF4}"/>
    <cellStyle name="Normal 5 13 3 2" xfId="1462" xr:uid="{71DA40C4-FB7F-43F2-977C-D98F87200EC5}"/>
    <cellStyle name="Normal 5 13 3 2 2" xfId="1463" xr:uid="{1EC1DDA1-F577-41B6-AC7A-AE55DED910AA}"/>
    <cellStyle name="Normal 5 13 3 2 3" xfId="3453" xr:uid="{D3EB0383-5E5C-4909-BA71-3A3C409E703C}"/>
    <cellStyle name="Normal 5 13 3 3" xfId="1464" xr:uid="{078F7D7D-7759-4F4E-B0DB-E04C8738C190}"/>
    <cellStyle name="Normal 5 13 3 4" xfId="3452" xr:uid="{3780776D-B9FC-43EA-A553-AD3917947DA9}"/>
    <cellStyle name="Normal 5 13 4" xfId="1465" xr:uid="{8D84434F-8CE4-4B8C-846F-D541D51C154A}"/>
    <cellStyle name="Normal 5 13 4 2" xfId="1466" xr:uid="{E90631F4-EB2C-4589-B027-6510DAA513F1}"/>
    <cellStyle name="Normal 5 13 4 3" xfId="3454" xr:uid="{A4DC7608-A47F-4164-9A2F-1B2F931BEABD}"/>
    <cellStyle name="Normal 5 13 5" xfId="1467" xr:uid="{6F79DE0D-1490-45E4-809E-839403CA7A6D}"/>
    <cellStyle name="Normal 5 13 6" xfId="3449" xr:uid="{820689F4-B968-4CE7-8072-D957A80E9AAB}"/>
    <cellStyle name="Normal 5 14" xfId="1468" xr:uid="{595EC9E9-B92B-4102-AE79-2059F40BCFA2}"/>
    <cellStyle name="Normal 5 14 2" xfId="1469" xr:uid="{F42203D2-1890-4D8B-864C-06F0FD613F97}"/>
    <cellStyle name="Normal 5 14 2 2" xfId="1470" xr:uid="{AD2FD9BD-3211-4DA8-882C-9546D53BCA78}"/>
    <cellStyle name="Normal 5 14 2 2 2" xfId="1471" xr:uid="{093FF56A-9831-4885-9354-AA64D543EE3E}"/>
    <cellStyle name="Normal 5 14 2 2 3" xfId="3457" xr:uid="{0278353C-E5E0-42AD-BA6A-C69F0C023040}"/>
    <cellStyle name="Normal 5 14 2 3" xfId="1472" xr:uid="{90F3B8DF-8E8B-4FA6-A201-ED889B639742}"/>
    <cellStyle name="Normal 5 14 2 4" xfId="3456" xr:uid="{AFF2112E-9E20-4BE5-B5FF-937C8C166B67}"/>
    <cellStyle name="Normal 5 14 3" xfId="1473" xr:uid="{DE8AFD39-5F3A-4568-9BD0-C4C9CA3E33D5}"/>
    <cellStyle name="Normal 5 14 3 2" xfId="1474" xr:uid="{646C5E84-741B-403D-8DA2-2D9C75B19C73}"/>
    <cellStyle name="Normal 5 14 3 2 2" xfId="1475" xr:uid="{9A7F320F-3871-4ECE-B8EB-8DCB649ABFEA}"/>
    <cellStyle name="Normal 5 14 3 2 3" xfId="3459" xr:uid="{197235C3-6D67-450D-A1C7-53B38DDAEB35}"/>
    <cellStyle name="Normal 5 14 3 3" xfId="1476" xr:uid="{1C4DCF83-2135-4D48-BDD7-F4F38897D3D9}"/>
    <cellStyle name="Normal 5 14 3 4" xfId="3458" xr:uid="{28785068-EBE3-451A-917C-97AA3B594164}"/>
    <cellStyle name="Normal 5 14 4" xfId="1477" xr:uid="{D3A200B5-72C8-4564-81D1-C1CF1C5D45B5}"/>
    <cellStyle name="Normal 5 14 4 2" xfId="1478" xr:uid="{0FF3EB40-FA45-4D8D-A636-18BAEEC38C5A}"/>
    <cellStyle name="Normal 5 14 4 3" xfId="3460" xr:uid="{B70B4A8D-999E-4962-9D32-9F5AD89CAB28}"/>
    <cellStyle name="Normal 5 14 5" xfId="1479" xr:uid="{BCB98676-3F19-4350-AF41-B6D97D8D480A}"/>
    <cellStyle name="Normal 5 14 6" xfId="3455" xr:uid="{87C5D2EA-4E19-4F40-99CA-FD1259C14769}"/>
    <cellStyle name="Normal 5 15" xfId="1480" xr:uid="{6727ACF5-49B3-476A-BD4E-F0417BE9EC08}"/>
    <cellStyle name="Normal 5 15 2" xfId="1481" xr:uid="{79F25CBE-AE78-4B19-B1F0-0F2191956104}"/>
    <cellStyle name="Normal 5 15 2 2" xfId="1482" xr:uid="{B1F9F49B-75FB-4432-8118-C6085C90FFD1}"/>
    <cellStyle name="Normal 5 15 2 2 2" xfId="1483" xr:uid="{65872394-F06F-4260-BDFE-DB2F7E69C2AE}"/>
    <cellStyle name="Normal 5 15 2 2 3" xfId="3463" xr:uid="{0FDD372A-D0BA-4DB9-987E-1991D9524EFD}"/>
    <cellStyle name="Normal 5 15 2 3" xfId="1484" xr:uid="{5E61DB6B-50EF-4B59-9182-75584F58E638}"/>
    <cellStyle name="Normal 5 15 2 4" xfId="3462" xr:uid="{5AA5126A-2CD5-4AC7-A0DC-6C1C8D28E6E7}"/>
    <cellStyle name="Normal 5 15 3" xfId="1485" xr:uid="{9D2C015A-A6E0-4FC0-B604-48FDA7CD6D75}"/>
    <cellStyle name="Normal 5 15 3 2" xfId="1486" xr:uid="{42190C14-B7B4-4891-BFD4-AF2704FC2531}"/>
    <cellStyle name="Normal 5 15 3 2 2" xfId="1487" xr:uid="{C29BB98F-CC64-44FB-9070-7AB84AE9A246}"/>
    <cellStyle name="Normal 5 15 3 2 3" xfId="3465" xr:uid="{40764235-EA87-4EBF-A2A5-7FC151438D2A}"/>
    <cellStyle name="Normal 5 15 3 3" xfId="1488" xr:uid="{D0C2378F-046A-48DE-A4CD-C83334F9F4B7}"/>
    <cellStyle name="Normal 5 15 3 4" xfId="3464" xr:uid="{67B90655-0A95-4476-B1D0-041E9C15E8A4}"/>
    <cellStyle name="Normal 5 15 4" xfId="1489" xr:uid="{B4F77CB1-5097-4934-BF76-42DF9D231237}"/>
    <cellStyle name="Normal 5 15 4 2" xfId="1490" xr:uid="{A4FE995D-AE92-42F2-8C77-F8AF038A60DD}"/>
    <cellStyle name="Normal 5 15 4 3" xfId="3466" xr:uid="{1FCF3EEE-E4F5-4783-A715-2C344214E80E}"/>
    <cellStyle name="Normal 5 15 5" xfId="1491" xr:uid="{6144FFF7-FC42-4554-982F-8C5D709E12B3}"/>
    <cellStyle name="Normal 5 15 6" xfId="3461" xr:uid="{A3704DE1-1557-4944-BC50-54C9E94AECB5}"/>
    <cellStyle name="Normal 5 16" xfId="1492" xr:uid="{B748E5A5-E3DD-40F2-A89F-1E9DE3C9B5B1}"/>
    <cellStyle name="Normal 5 16 2" xfId="1493" xr:uid="{5F4FDF90-1984-404E-BCD8-D9540BBB443B}"/>
    <cellStyle name="Normal 5 16 2 2" xfId="1494" xr:uid="{B2962BA9-1FFE-4848-B987-3F89ED2F31B3}"/>
    <cellStyle name="Normal 5 16 2 2 2" xfId="1495" xr:uid="{DF895B2B-6A81-4EA4-B7F4-4B90EA0EE77D}"/>
    <cellStyle name="Normal 5 16 2 2 3" xfId="3469" xr:uid="{39564194-8708-49D7-8D70-3A216F5B54EE}"/>
    <cellStyle name="Normal 5 16 2 3" xfId="1496" xr:uid="{A758EBEB-6049-4A54-8EEB-F86E04687220}"/>
    <cellStyle name="Normal 5 16 2 4" xfId="3468" xr:uid="{30ACBCBA-D71F-4DE1-8EAB-70B58A4BCC5E}"/>
    <cellStyle name="Normal 5 16 3" xfId="1497" xr:uid="{FEDF02C6-2997-482E-8D07-FEC6E3E54149}"/>
    <cellStyle name="Normal 5 16 3 2" xfId="1498" xr:uid="{51D37C2E-1EB0-4DCC-9176-3B7BA2888725}"/>
    <cellStyle name="Normal 5 16 3 2 2" xfId="1499" xr:uid="{195A9255-51D6-4DB2-938C-F1D5FCC30866}"/>
    <cellStyle name="Normal 5 16 3 2 3" xfId="3471" xr:uid="{D894908F-CDAA-442B-A30F-B574F1862297}"/>
    <cellStyle name="Normal 5 16 3 3" xfId="1500" xr:uid="{BCCC8D89-7701-4D93-914F-239DE75EEF22}"/>
    <cellStyle name="Normal 5 16 3 4" xfId="3470" xr:uid="{108E8565-DCE5-413F-9494-958275583871}"/>
    <cellStyle name="Normal 5 16 4" xfId="1501" xr:uid="{163574FD-E694-45D4-892D-6640FC6D4F01}"/>
    <cellStyle name="Normal 5 16 4 2" xfId="1502" xr:uid="{E6C2DE86-4350-4244-ADC5-2F95AE314D1A}"/>
    <cellStyle name="Normal 5 16 4 3" xfId="3472" xr:uid="{70FAC436-5E1E-435C-AA43-D5027B2DA84A}"/>
    <cellStyle name="Normal 5 16 5" xfId="1503" xr:uid="{0F5C9702-85DC-44F2-81AF-9F2C9D3BC169}"/>
    <cellStyle name="Normal 5 16 6" xfId="3467" xr:uid="{A2CABCBB-E184-4A70-B4A1-7103E49DF19D}"/>
    <cellStyle name="Normal 5 17" xfId="1504" xr:uid="{4EA0F31D-7199-48F5-B7E8-DDCD09D3A22F}"/>
    <cellStyle name="Normal 5 17 2" xfId="1505" xr:uid="{A4524FB2-1E50-424F-88F0-7496CED0A131}"/>
    <cellStyle name="Normal 5 17 2 2" xfId="1506" xr:uid="{439E1D1B-48EA-4157-B695-4EC61D15D245}"/>
    <cellStyle name="Normal 5 17 2 2 2" xfId="1507" xr:uid="{866D6801-44A0-4357-AB28-DB2DBE81348A}"/>
    <cellStyle name="Normal 5 17 2 2 3" xfId="3475" xr:uid="{4D2F2A42-4AF6-42FE-8DA5-E2B0F3E7CEAF}"/>
    <cellStyle name="Normal 5 17 2 3" xfId="1508" xr:uid="{6E38D249-1534-4EBC-8DB5-153999B49EEB}"/>
    <cellStyle name="Normal 5 17 2 4" xfId="3474" xr:uid="{1BBF697D-8135-4CF4-8D9A-4743421AF35D}"/>
    <cellStyle name="Normal 5 17 3" xfId="1509" xr:uid="{351A4E59-A9D7-43F7-9506-14A36E7A7822}"/>
    <cellStyle name="Normal 5 17 3 2" xfId="1510" xr:uid="{6E68336F-ECB7-4D89-87DD-BB23E83ECB41}"/>
    <cellStyle name="Normal 5 17 3 2 2" xfId="1511" xr:uid="{17E5AE25-754F-4CA2-8AEF-AFE012D0AC09}"/>
    <cellStyle name="Normal 5 17 3 2 3" xfId="3477" xr:uid="{A0664DAB-D069-417B-9FAC-EA66CCD4F18C}"/>
    <cellStyle name="Normal 5 17 3 3" xfId="1512" xr:uid="{1789901C-A853-4C7D-98B9-D18E32C294D7}"/>
    <cellStyle name="Normal 5 17 3 4" xfId="3476" xr:uid="{48BF5199-2BC9-47BF-8282-B962B92CE259}"/>
    <cellStyle name="Normal 5 17 4" xfId="1513" xr:uid="{989341D3-E1FE-4C69-93E4-25A45B5D95FD}"/>
    <cellStyle name="Normal 5 17 4 2" xfId="1514" xr:uid="{5B727F73-930C-4F7C-8BE4-D8652B09C12C}"/>
    <cellStyle name="Normal 5 17 4 3" xfId="3478" xr:uid="{C747617E-8E1C-451C-A137-D6B4E5754009}"/>
    <cellStyle name="Normal 5 17 5" xfId="1515" xr:uid="{74C5A014-8E35-4945-A873-9710A88FDB09}"/>
    <cellStyle name="Normal 5 17 6" xfId="3473" xr:uid="{EABBA246-9166-4F2F-A63B-BD8FAF98BCA8}"/>
    <cellStyle name="Normal 5 18" xfId="1516" xr:uid="{A5CB34FA-7CF0-4EEE-A469-471DF91DD19D}"/>
    <cellStyle name="Normal 5 18 2" xfId="1517" xr:uid="{B86973D7-6F9F-4939-80D3-49CD8E0EB8B1}"/>
    <cellStyle name="Normal 5 18 2 2" xfId="1518" xr:uid="{CC8C59F6-2430-4D27-9D9D-7A869A8C51A2}"/>
    <cellStyle name="Normal 5 18 2 2 2" xfId="1519" xr:uid="{78D4E9C1-5F2F-4619-86C8-5C0B54EBCC53}"/>
    <cellStyle name="Normal 5 18 2 2 3" xfId="3481" xr:uid="{040010F6-7C8A-464B-97B2-B94F9F1BDD2C}"/>
    <cellStyle name="Normal 5 18 2 3" xfId="1520" xr:uid="{625D2229-D611-4E8E-AF36-4C746D8A0F27}"/>
    <cellStyle name="Normal 5 18 2 4" xfId="3480" xr:uid="{833BC69A-FF17-4A8D-ACE4-2FDBEFB4047D}"/>
    <cellStyle name="Normal 5 18 3" xfId="1521" xr:uid="{4289234B-1F20-4252-B54C-21B09388796C}"/>
    <cellStyle name="Normal 5 18 3 2" xfId="1522" xr:uid="{22DCFBA8-66A6-44F2-8DEA-7C3C770158A9}"/>
    <cellStyle name="Normal 5 18 3 2 2" xfId="1523" xr:uid="{A49BFFCB-D28E-47AE-8E19-51A60364AAF0}"/>
    <cellStyle name="Normal 5 18 3 2 3" xfId="3483" xr:uid="{CCE7BC40-70F4-4DD3-B7AA-FA7844E11618}"/>
    <cellStyle name="Normal 5 18 3 3" xfId="1524" xr:uid="{89397D97-3540-4FBF-8CC7-F2DA16F4A66B}"/>
    <cellStyle name="Normal 5 18 3 4" xfId="3482" xr:uid="{A7BEE2C0-C4D3-4C77-8531-CF1EB6F67695}"/>
    <cellStyle name="Normal 5 18 4" xfId="1525" xr:uid="{8393900F-D2AD-4F91-8E41-9545F06EFDD6}"/>
    <cellStyle name="Normal 5 18 4 2" xfId="1526" xr:uid="{0784FD6B-2E9F-4B27-9F06-8092520D09AC}"/>
    <cellStyle name="Normal 5 18 4 3" xfId="3484" xr:uid="{A3B5DC86-D91F-47DB-A5AE-0CF2671253EB}"/>
    <cellStyle name="Normal 5 18 5" xfId="1527" xr:uid="{BA604BA3-A4E7-4398-8174-14258D5E27BB}"/>
    <cellStyle name="Normal 5 18 6" xfId="3479" xr:uid="{6CD05695-01A3-4AD9-BAEC-E8B7A3D14EC3}"/>
    <cellStyle name="Normal 5 19" xfId="1528" xr:uid="{660B975B-3C72-4DE2-871D-5EFE17E1E0F9}"/>
    <cellStyle name="Normal 5 19 2" xfId="1529" xr:uid="{E6569E60-054F-4B49-A14D-DCF6E51DFC04}"/>
    <cellStyle name="Normal 5 2" xfId="1530" xr:uid="{BBCF2168-D583-4F3C-875E-29509D942A99}"/>
    <cellStyle name="Normal 5 2 10" xfId="1531" xr:uid="{2BA60393-9B98-4B83-8822-A3AD67304758}"/>
    <cellStyle name="Normal 5 2 10 2" xfId="1532" xr:uid="{789BF662-7EC8-43C2-9129-961515342F4B}"/>
    <cellStyle name="Normal 5 2 10 2 2" xfId="1533" xr:uid="{5FA04E1F-F73A-4D3E-934E-95598EE574D6}"/>
    <cellStyle name="Normal 5 2 10 2 2 2" xfId="1534" xr:uid="{D9385C94-09F1-4373-9837-52678B88A584}"/>
    <cellStyle name="Normal 5 2 10 2 2 3" xfId="3488" xr:uid="{639F5DE9-E171-4D7E-8590-CE14425565EB}"/>
    <cellStyle name="Normal 5 2 10 2 3" xfId="1535" xr:uid="{C31991F0-D74C-4280-86E9-07ADF54083FC}"/>
    <cellStyle name="Normal 5 2 10 2 4" xfId="3487" xr:uid="{8E135CD4-6299-44A8-8578-1E28AD93B019}"/>
    <cellStyle name="Normal 5 2 10 3" xfId="1536" xr:uid="{F672A267-E990-473A-860B-50F16E9906D6}"/>
    <cellStyle name="Normal 5 2 10 3 2" xfId="1537" xr:uid="{0AC989E5-2F60-41F8-953F-E5EF219A8E49}"/>
    <cellStyle name="Normal 5 2 10 3 2 2" xfId="1538" xr:uid="{127BA133-F424-4F1A-BD6E-86C67E7079F4}"/>
    <cellStyle name="Normal 5 2 10 3 2 3" xfId="3490" xr:uid="{D56DBA61-3F8A-4E30-AD43-21329331637F}"/>
    <cellStyle name="Normal 5 2 10 3 3" xfId="1539" xr:uid="{A333EFF6-CD5E-45BB-B75F-C950232FBF0F}"/>
    <cellStyle name="Normal 5 2 10 3 4" xfId="3489" xr:uid="{BDC529BE-7582-48FB-9715-C8A7B0BCF677}"/>
    <cellStyle name="Normal 5 2 10 4" xfId="1540" xr:uid="{ED2ADA22-61F2-4768-8BD6-2992B4A9CCD4}"/>
    <cellStyle name="Normal 5 2 10 4 2" xfId="1541" xr:uid="{05671207-75A1-4371-8DF3-026943BFE9C6}"/>
    <cellStyle name="Normal 5 2 10 4 3" xfId="3491" xr:uid="{A9AD0E3F-C83D-4608-A8F7-B82F0432318B}"/>
    <cellStyle name="Normal 5 2 10 5" xfId="1542" xr:uid="{98621343-6989-4822-9194-37882ADD4DFD}"/>
    <cellStyle name="Normal 5 2 10 6" xfId="3486" xr:uid="{D75515C6-92C0-46E1-8B19-A9224A23B1CD}"/>
    <cellStyle name="Normal 5 2 11" xfId="1543" xr:uid="{1AFB63FA-A807-432C-8342-0676EB3DAAC6}"/>
    <cellStyle name="Normal 5 2 11 2" xfId="1544" xr:uid="{DC8C144B-82C9-4814-B6CD-0F2098535FAA}"/>
    <cellStyle name="Normal 5 2 11 2 2" xfId="1545" xr:uid="{B2F44BAF-C491-48ED-AAA7-53D9408CB520}"/>
    <cellStyle name="Normal 5 2 11 2 2 2" xfId="1546" xr:uid="{34D911BE-8ADC-40CB-B8EA-48853DC72E45}"/>
    <cellStyle name="Normal 5 2 11 2 2 3" xfId="3494" xr:uid="{D458AB1B-D286-4DB0-BE32-EB9E1934B87D}"/>
    <cellStyle name="Normal 5 2 11 2 3" xfId="1547" xr:uid="{2DC388C2-05FF-413E-85D8-E15F4B7A9E7A}"/>
    <cellStyle name="Normal 5 2 11 2 4" xfId="3493" xr:uid="{58E70386-AD41-4778-9948-B74B3F7AD9EA}"/>
    <cellStyle name="Normal 5 2 11 3" xfId="1548" xr:uid="{35A00E58-077C-41F2-BC16-D890CE0DC3EB}"/>
    <cellStyle name="Normal 5 2 11 3 2" xfId="1549" xr:uid="{56FF2DF6-E657-4E57-8AEC-202AE6FA4DFB}"/>
    <cellStyle name="Normal 5 2 11 3 2 2" xfId="1550" xr:uid="{4C1F3569-8D4D-46BF-8CDA-DF6BED3228E0}"/>
    <cellStyle name="Normal 5 2 11 3 2 3" xfId="3496" xr:uid="{3CAB2538-8034-4513-84D8-08F159DDB474}"/>
    <cellStyle name="Normal 5 2 11 3 3" xfId="1551" xr:uid="{BA89E88E-5B5A-4730-8DF2-079222EFE0E8}"/>
    <cellStyle name="Normal 5 2 11 3 4" xfId="3495" xr:uid="{A30E8761-D4ED-4313-AB38-7A145ADAE9E9}"/>
    <cellStyle name="Normal 5 2 11 4" xfId="1552" xr:uid="{BD7DAC57-CB89-455D-A5C5-4AF1A93285B1}"/>
    <cellStyle name="Normal 5 2 11 4 2" xfId="1553" xr:uid="{5B46BD4F-C4B0-45B0-91BB-1F28551D702D}"/>
    <cellStyle name="Normal 5 2 11 4 3" xfId="3497" xr:uid="{C14613F1-CE57-415C-BA59-1A88AF12B558}"/>
    <cellStyle name="Normal 5 2 11 5" xfId="1554" xr:uid="{A2403806-592B-4AE6-9317-6F972F2E5ACD}"/>
    <cellStyle name="Normal 5 2 11 6" xfId="3492" xr:uid="{F71977F1-3BF2-47BA-A847-422CF6EA5E1F}"/>
    <cellStyle name="Normal 5 2 12" xfId="1555" xr:uid="{B28412BD-C4E0-4233-9F2C-DE58EEB4D7CC}"/>
    <cellStyle name="Normal 5 2 12 2" xfId="1556" xr:uid="{D2DF798A-31CE-46FD-BF0B-AA076BBC8497}"/>
    <cellStyle name="Normal 5 2 12 2 2" xfId="1557" xr:uid="{9C389A57-B993-4A32-A88E-E4FB99AB3917}"/>
    <cellStyle name="Normal 5 2 12 2 2 2" xfId="1558" xr:uid="{858E081B-E9A5-4D46-A759-0806C800CA0C}"/>
    <cellStyle name="Normal 5 2 12 2 2 3" xfId="3500" xr:uid="{D12DE387-DEF0-41A0-9292-A1BC796A890D}"/>
    <cellStyle name="Normal 5 2 12 2 3" xfId="1559" xr:uid="{F6977DFA-B912-4716-863D-BEE6D2729932}"/>
    <cellStyle name="Normal 5 2 12 2 4" xfId="3499" xr:uid="{53A63A69-75C1-45F1-AD94-9DB69CDF5AA5}"/>
    <cellStyle name="Normal 5 2 12 3" xfId="1560" xr:uid="{D7E8AE5E-E18D-4F83-B755-B341F964E04D}"/>
    <cellStyle name="Normal 5 2 12 3 2" xfId="1561" xr:uid="{B33D4C12-D0F6-4468-B70B-E215D13913E0}"/>
    <cellStyle name="Normal 5 2 12 3 2 2" xfId="1562" xr:uid="{E858FE0A-44D7-4F8C-8749-2C3955BEDC11}"/>
    <cellStyle name="Normal 5 2 12 3 2 3" xfId="3502" xr:uid="{40923A90-325C-4435-89F1-640C4CF2FEF7}"/>
    <cellStyle name="Normal 5 2 12 3 3" xfId="1563" xr:uid="{97C25519-27D1-4625-A3F8-56705616B570}"/>
    <cellStyle name="Normal 5 2 12 3 4" xfId="3501" xr:uid="{88868E57-E011-48D6-BCC2-324391662943}"/>
    <cellStyle name="Normal 5 2 12 4" xfId="1564" xr:uid="{3E0B42CC-8007-497B-AB4D-F4D830871E8D}"/>
    <cellStyle name="Normal 5 2 12 4 2" xfId="1565" xr:uid="{F36FC174-7EF1-4616-A40C-DB68F3B6A8AE}"/>
    <cellStyle name="Normal 5 2 12 4 3" xfId="3503" xr:uid="{18E43332-1484-432A-BEE3-5DEC6507DFEC}"/>
    <cellStyle name="Normal 5 2 12 5" xfId="1566" xr:uid="{579AADA0-40DC-4A16-A1F7-24CD22AF449C}"/>
    <cellStyle name="Normal 5 2 12 6" xfId="3498" xr:uid="{CC551AC7-493D-40C2-BC37-EED8A4F49EB1}"/>
    <cellStyle name="Normal 5 2 13" xfId="1567" xr:uid="{2EB26FDC-66DE-45CE-A3D2-4E066A42BFC3}"/>
    <cellStyle name="Normal 5 2 13 2" xfId="1568" xr:uid="{1ACEC1EC-E1EC-4EF5-B884-DCC216FBF9BD}"/>
    <cellStyle name="Normal 5 2 13 2 2" xfId="1569" xr:uid="{5DE0C41C-323A-49C4-9DB0-E3790F6F27A1}"/>
    <cellStyle name="Normal 5 2 13 2 2 2" xfId="1570" xr:uid="{C2D62868-1173-4C22-8F9D-A189C1991129}"/>
    <cellStyle name="Normal 5 2 13 2 2 3" xfId="3506" xr:uid="{F2C9154E-658B-462D-B7FB-26FA55A79674}"/>
    <cellStyle name="Normal 5 2 13 2 3" xfId="1571" xr:uid="{140AF4E2-7388-4F4A-9434-E464EE1737F1}"/>
    <cellStyle name="Normal 5 2 13 2 4" xfId="3505" xr:uid="{39D9A97C-E07A-419F-8576-B739186C06FF}"/>
    <cellStyle name="Normal 5 2 13 3" xfId="1572" xr:uid="{C196978C-DFE0-4716-92BE-FD0FBD16D1E8}"/>
    <cellStyle name="Normal 5 2 13 3 2" xfId="1573" xr:uid="{282EEAFC-1EE7-4EE2-B617-74D826A1E3E4}"/>
    <cellStyle name="Normal 5 2 13 3 2 2" xfId="1574" xr:uid="{0C639B04-B5D9-4B2E-AFA0-47E6A443CD15}"/>
    <cellStyle name="Normal 5 2 13 3 2 3" xfId="3508" xr:uid="{BE483AF2-B5A8-44CC-BB51-C35EEEB67E30}"/>
    <cellStyle name="Normal 5 2 13 3 3" xfId="1575" xr:uid="{BBDE2887-5510-4EF6-84F7-D7E466E9375E}"/>
    <cellStyle name="Normal 5 2 13 3 4" xfId="3507" xr:uid="{F2E3A5EC-56FE-4C78-B723-0E37F605A0BB}"/>
    <cellStyle name="Normal 5 2 13 4" xfId="1576" xr:uid="{37E7AD3D-29F9-4C50-8684-53BCCF17F52B}"/>
    <cellStyle name="Normal 5 2 13 4 2" xfId="1577" xr:uid="{775D3701-8594-427D-87F7-C19C376463F5}"/>
    <cellStyle name="Normal 5 2 13 4 3" xfId="3509" xr:uid="{C55CEF87-3677-42FA-8DC9-2E18E08F6462}"/>
    <cellStyle name="Normal 5 2 13 5" xfId="1578" xr:uid="{09E2EE54-AF76-4CFD-A7C3-3BFCE58B2E19}"/>
    <cellStyle name="Normal 5 2 13 6" xfId="3504" xr:uid="{8B6E0879-4432-4F1E-9F48-C544ACF6B7AE}"/>
    <cellStyle name="Normal 5 2 14" xfId="1579" xr:uid="{54EBE9AE-1CCA-4A2C-85D5-B2036707FCE9}"/>
    <cellStyle name="Normal 5 2 14 2" xfId="1580" xr:uid="{DC35E8DF-294B-448A-B439-75C46E039678}"/>
    <cellStyle name="Normal 5 2 14 2 2" xfId="1581" xr:uid="{C1645C81-538D-4322-AB78-CD1F85A03686}"/>
    <cellStyle name="Normal 5 2 14 2 2 2" xfId="1582" xr:uid="{1FC5BD08-E5CD-44A7-B884-9FD6B9D4F6D6}"/>
    <cellStyle name="Normal 5 2 14 2 2 3" xfId="3512" xr:uid="{134FA284-0382-4C11-8EC7-6529CA054DFE}"/>
    <cellStyle name="Normal 5 2 14 2 3" xfId="1583" xr:uid="{24B1A74A-4940-429B-8508-D3905C42942C}"/>
    <cellStyle name="Normal 5 2 14 2 4" xfId="3511" xr:uid="{61755466-EEA5-4526-9A97-8210F916B420}"/>
    <cellStyle name="Normal 5 2 14 3" xfId="1584" xr:uid="{FE4469ED-DF8A-4BA9-9613-1AF393624264}"/>
    <cellStyle name="Normal 5 2 14 3 2" xfId="1585" xr:uid="{504D328A-68A9-4FF8-A304-D135D95A0C44}"/>
    <cellStyle name="Normal 5 2 14 3 2 2" xfId="1586" xr:uid="{D868E1C1-1D26-4D01-AA37-F876F66EC4EF}"/>
    <cellStyle name="Normal 5 2 14 3 2 3" xfId="3514" xr:uid="{96CDDCB0-EF4E-4910-8C5D-2C6C5615A79E}"/>
    <cellStyle name="Normal 5 2 14 3 3" xfId="1587" xr:uid="{D11F60B6-7D71-485F-A9D7-785D8E525FC5}"/>
    <cellStyle name="Normal 5 2 14 3 4" xfId="3513" xr:uid="{C65215CC-0BDC-4236-A420-99D8FCF66F1E}"/>
    <cellStyle name="Normal 5 2 14 4" xfId="1588" xr:uid="{2AE93E80-65EB-4831-8366-FD78CA38D89E}"/>
    <cellStyle name="Normal 5 2 14 4 2" xfId="1589" xr:uid="{22542574-4101-43FB-AD7E-00AF68C09950}"/>
    <cellStyle name="Normal 5 2 14 4 3" xfId="3515" xr:uid="{E056E791-8FA4-4E7F-9805-56990919161A}"/>
    <cellStyle name="Normal 5 2 14 5" xfId="1590" xr:uid="{05E32C6F-57AB-487C-BA06-314BEE743B73}"/>
    <cellStyle name="Normal 5 2 14 6" xfId="3510" xr:uid="{4CF0BBED-2AD1-4F39-9536-7707959F8E91}"/>
    <cellStyle name="Normal 5 2 15" xfId="1591" xr:uid="{6C25D1A5-73A2-450B-8A0D-DBE4F707193F}"/>
    <cellStyle name="Normal 5 2 15 2" xfId="1592" xr:uid="{5AB92C20-27A1-43A8-A0E6-0265BF94387A}"/>
    <cellStyle name="Normal 5 2 15 2 2" xfId="1593" xr:uid="{FD5C7DFC-E057-4C8A-8DCB-0973129C7D01}"/>
    <cellStyle name="Normal 5 2 15 2 2 2" xfId="1594" xr:uid="{37EECE5D-983E-4D66-AAD7-CFF192A40831}"/>
    <cellStyle name="Normal 5 2 15 2 2 3" xfId="3518" xr:uid="{80321181-F414-41BF-A50C-B4166FE1B371}"/>
    <cellStyle name="Normal 5 2 15 2 3" xfId="1595" xr:uid="{5845F2C9-2762-4FA0-95A4-018BF8084003}"/>
    <cellStyle name="Normal 5 2 15 2 4" xfId="3517" xr:uid="{B1F6109A-3CA8-4D44-98AF-2DFC23C2D31C}"/>
    <cellStyle name="Normal 5 2 15 3" xfId="1596" xr:uid="{A31F2840-53A3-42C9-8482-E3F411AF2D54}"/>
    <cellStyle name="Normal 5 2 15 3 2" xfId="1597" xr:uid="{05B07A78-FEF2-4D9B-A9E6-423BD233681B}"/>
    <cellStyle name="Normal 5 2 15 3 2 2" xfId="1598" xr:uid="{7516B892-0958-42E3-8CBF-9D0AB495EA94}"/>
    <cellStyle name="Normal 5 2 15 3 2 3" xfId="3520" xr:uid="{C5471DAE-8D91-41AC-88FB-A9640182C6B7}"/>
    <cellStyle name="Normal 5 2 15 3 3" xfId="1599" xr:uid="{BF05AEA7-B2FB-48D1-8196-0375CE603B4A}"/>
    <cellStyle name="Normal 5 2 15 3 4" xfId="3519" xr:uid="{949C2DFC-5657-4CF2-9E8C-8F0D7A4E4B30}"/>
    <cellStyle name="Normal 5 2 15 4" xfId="1600" xr:uid="{4DA5BB47-1BDC-4A1E-B7CC-9BAD6D7F3D97}"/>
    <cellStyle name="Normal 5 2 15 4 2" xfId="1601" xr:uid="{33228A81-B1C3-45F9-B8D3-9EA5FBC670FF}"/>
    <cellStyle name="Normal 5 2 15 4 3" xfId="3521" xr:uid="{F053CCD4-8A72-4586-A3B1-F668100ECB8C}"/>
    <cellStyle name="Normal 5 2 15 5" xfId="1602" xr:uid="{3E56EC10-A71C-49D5-B881-5136B9A1ECDB}"/>
    <cellStyle name="Normal 5 2 15 6" xfId="3516" xr:uid="{96956B60-141A-4AE1-9F18-E1CA4E4DC4CB}"/>
    <cellStyle name="Normal 5 2 16" xfId="1603" xr:uid="{A9E7B3FC-8116-45E7-971C-BEE411717542}"/>
    <cellStyle name="Normal 5 2 16 2" xfId="1604" xr:uid="{8A50453C-AF21-4CB2-951B-33A15F5BADE0}"/>
    <cellStyle name="Normal 5 2 16 2 2" xfId="1605" xr:uid="{651010A8-4966-4F19-9316-01F6F646F3F9}"/>
    <cellStyle name="Normal 5 2 16 2 2 2" xfId="1606" xr:uid="{3558881E-71B9-411F-A0B0-E701CC063E8A}"/>
    <cellStyle name="Normal 5 2 16 2 2 3" xfId="3524" xr:uid="{31B64ADD-1565-475A-9041-14D7B17E8AC2}"/>
    <cellStyle name="Normal 5 2 16 2 3" xfId="1607" xr:uid="{0BBCCFAE-3DD9-4309-9584-7EFD532CB8F1}"/>
    <cellStyle name="Normal 5 2 16 2 4" xfId="3523" xr:uid="{C983372A-AB74-4067-9713-A78B69F0FE8E}"/>
    <cellStyle name="Normal 5 2 16 3" xfId="1608" xr:uid="{29CD3D82-B36C-4C57-BC7E-10EA3A9256D9}"/>
    <cellStyle name="Normal 5 2 16 3 2" xfId="1609" xr:uid="{28F849E5-1D43-4B21-8CE3-0B2EFCED9153}"/>
    <cellStyle name="Normal 5 2 16 3 2 2" xfId="1610" xr:uid="{4AD4AD68-029F-4B45-B246-90797DA1453E}"/>
    <cellStyle name="Normal 5 2 16 3 2 3" xfId="3526" xr:uid="{B3D850E8-412A-48C2-88CD-F7268FB1C021}"/>
    <cellStyle name="Normal 5 2 16 3 3" xfId="1611" xr:uid="{B0453015-2135-409F-BAC8-671129949D10}"/>
    <cellStyle name="Normal 5 2 16 3 4" xfId="3525" xr:uid="{6DADB062-5F5D-4F73-BD48-2E78D9235630}"/>
    <cellStyle name="Normal 5 2 16 4" xfId="1612" xr:uid="{5940B346-63E6-49FA-9CDE-5DD78E17040D}"/>
    <cellStyle name="Normal 5 2 16 4 2" xfId="1613" xr:uid="{FB649941-67B7-41BD-B5A9-755652E1DA30}"/>
    <cellStyle name="Normal 5 2 16 4 3" xfId="3527" xr:uid="{9D1FA295-4877-412B-9626-E397890B9335}"/>
    <cellStyle name="Normal 5 2 16 5" xfId="1614" xr:uid="{E811766B-04E4-45CC-AB4E-79968FEA1AA5}"/>
    <cellStyle name="Normal 5 2 16 6" xfId="3522" xr:uid="{1C4CA70E-5C53-4E37-A05D-B801E02A053A}"/>
    <cellStyle name="Normal 5 2 17" xfId="1615" xr:uid="{B606888D-7541-4670-ACBE-A48021D6B5D7}"/>
    <cellStyle name="Normal 5 2 17 2" xfId="1616" xr:uid="{0DA95AB8-BEAE-459E-BFB7-73EF21D2CC10}"/>
    <cellStyle name="Normal 5 2 17 2 2" xfId="1617" xr:uid="{ED87B075-0AD9-4677-8CFC-D7611FE5E710}"/>
    <cellStyle name="Normal 5 2 17 2 2 2" xfId="1618" xr:uid="{39F53600-BBAE-4B60-8FD5-E88778D15FE2}"/>
    <cellStyle name="Normal 5 2 17 2 2 3" xfId="3530" xr:uid="{40449C34-9A82-4952-9E27-92C3BB8F8571}"/>
    <cellStyle name="Normal 5 2 17 2 3" xfId="1619" xr:uid="{B13EB8E9-869B-4409-923F-7EE8AAF8C960}"/>
    <cellStyle name="Normal 5 2 17 2 4" xfId="3529" xr:uid="{A1F6902F-3611-4DEC-9774-410A277AD846}"/>
    <cellStyle name="Normal 5 2 17 3" xfId="1620" xr:uid="{3183E375-2F2F-4EDD-842B-71E49952AE43}"/>
    <cellStyle name="Normal 5 2 17 3 2" xfId="1621" xr:uid="{E3406424-14AA-484C-984F-E66E5E82EFC0}"/>
    <cellStyle name="Normal 5 2 17 3 2 2" xfId="1622" xr:uid="{4879346E-CC2A-4ACE-A55C-5480F2565DA6}"/>
    <cellStyle name="Normal 5 2 17 3 2 3" xfId="3532" xr:uid="{86994F42-989F-4E2A-890A-E9EBFF251C0D}"/>
    <cellStyle name="Normal 5 2 17 3 3" xfId="1623" xr:uid="{09720496-446D-4AA1-8011-E22D43DE1104}"/>
    <cellStyle name="Normal 5 2 17 3 4" xfId="3531" xr:uid="{5AC41DA4-E7D7-45A6-BA87-C9F804EB82EA}"/>
    <cellStyle name="Normal 5 2 17 4" xfId="1624" xr:uid="{24765181-73F4-4E29-95E0-2275D58A679F}"/>
    <cellStyle name="Normal 5 2 17 4 2" xfId="1625" xr:uid="{AEA55BB9-6353-4AC5-A19D-3DE1B0BE5B60}"/>
    <cellStyle name="Normal 5 2 17 4 3" xfId="3533" xr:uid="{1F8BCBF8-0DBC-4E17-AB9F-7768F4B45C0D}"/>
    <cellStyle name="Normal 5 2 17 5" xfId="1626" xr:uid="{1E4E4E46-2222-4290-A4C6-594209BF523E}"/>
    <cellStyle name="Normal 5 2 17 6" xfId="3528" xr:uid="{6A2A9754-8035-472E-9785-586230BCF4A3}"/>
    <cellStyle name="Normal 5 2 18" xfId="1627" xr:uid="{2033E48F-4197-4B6C-BD4F-84ED80573292}"/>
    <cellStyle name="Normal 5 2 18 2" xfId="1628" xr:uid="{A8BF62DE-298D-45D8-A086-F143DAB6656A}"/>
    <cellStyle name="Normal 5 2 18 2 2" xfId="1629" xr:uid="{C20DEC71-A07A-412B-8341-73744AD6EB3C}"/>
    <cellStyle name="Normal 5 2 18 2 3" xfId="3535" xr:uid="{5C3C3FD6-83AE-4D77-BF45-67ECF4A2C224}"/>
    <cellStyle name="Normal 5 2 18 3" xfId="1630" xr:uid="{B9755B75-43D4-4D09-9DC8-0E686FFB6061}"/>
    <cellStyle name="Normal 5 2 18 4" xfId="3534" xr:uid="{33383AF0-61AF-4833-84FA-3A86818D6E8C}"/>
    <cellStyle name="Normal 5 2 19" xfId="1631" xr:uid="{13FD2D0D-06AA-4AAE-87F1-66169D44A72E}"/>
    <cellStyle name="Normal 5 2 19 2" xfId="1632" xr:uid="{3A08219F-27D1-4918-AEA9-1DD900A907F2}"/>
    <cellStyle name="Normal 5 2 19 2 2" xfId="1633" xr:uid="{C7A60AEE-ABB5-4496-851E-76E6E8E3F5E0}"/>
    <cellStyle name="Normal 5 2 19 2 3" xfId="3537" xr:uid="{D0523EF4-FBF1-4C49-A632-A45738FC0F4C}"/>
    <cellStyle name="Normal 5 2 19 3" xfId="1634" xr:uid="{83183F12-AE1B-4E05-B11A-F91225998FB7}"/>
    <cellStyle name="Normal 5 2 19 4" xfId="3536" xr:uid="{07542F22-A53E-4551-A496-61B294CC34E3}"/>
    <cellStyle name="Normal 5 2 2" xfId="1635" xr:uid="{9B4982E0-B537-416B-9F58-D8ED5AC6FC66}"/>
    <cellStyle name="Normal 5 2 2 2" xfId="1636" xr:uid="{75D34A4E-261A-4B3C-A8C3-2E2561FD99FC}"/>
    <cellStyle name="Normal 5 2 2 2 2" xfId="1637" xr:uid="{E927F6F8-BA6C-48A6-AF65-1A76CB463EE7}"/>
    <cellStyle name="Normal 5 2 2 2 2 2" xfId="1638" xr:uid="{224C082E-013A-4854-8B6C-D33CEDB590CC}"/>
    <cellStyle name="Normal 5 2 2 2 2 2 2" xfId="1639" xr:uid="{382EC369-0883-4CCC-B3BA-C354AC10FC85}"/>
    <cellStyle name="Normal 5 2 2 2 2 2 3" xfId="3541" xr:uid="{F9AA974A-FAD3-4D05-9544-B9C552FC6BB2}"/>
    <cellStyle name="Normal 5 2 2 2 2 3" xfId="1640" xr:uid="{FCC4C44F-2779-448D-9FF9-90AD4872CBEA}"/>
    <cellStyle name="Normal 5 2 2 2 2 4" xfId="3540" xr:uid="{2C018BB6-9893-45AE-B398-37F145182E97}"/>
    <cellStyle name="Normal 5 2 2 2 3" xfId="1641" xr:uid="{FA1AB535-712B-4393-BF71-44CAB19F0922}"/>
    <cellStyle name="Normal 5 2 2 2 3 2" xfId="1642" xr:uid="{B143CFA7-E132-4947-99FE-87280664CD4E}"/>
    <cellStyle name="Normal 5 2 2 2 3 2 2" xfId="1643" xr:uid="{7C9472AF-47F6-40EF-8AB3-775D11CB0748}"/>
    <cellStyle name="Normal 5 2 2 2 3 2 3" xfId="3543" xr:uid="{6EC241F8-8E9A-469F-BF44-161272CFB29A}"/>
    <cellStyle name="Normal 5 2 2 2 3 3" xfId="1644" xr:uid="{3C3084B3-D163-4320-A9C6-38B1D2013641}"/>
    <cellStyle name="Normal 5 2 2 2 3 4" xfId="3542" xr:uid="{3F625151-F78A-49D5-8BFC-86CA851377AB}"/>
    <cellStyle name="Normal 5 2 2 2 4" xfId="1645" xr:uid="{FDCA32DF-4D19-418D-8E7F-DB9CD535D1B1}"/>
    <cellStyle name="Normal 5 2 2 2 4 2" xfId="1646" xr:uid="{3A15E80F-42AB-4832-A65A-9D226D0815F7}"/>
    <cellStyle name="Normal 5 2 2 2 4 3" xfId="3544" xr:uid="{08BFB3F9-8064-4BCB-AEB9-2C67126EBABD}"/>
    <cellStyle name="Normal 5 2 2 2 5" xfId="1647" xr:uid="{5899B71E-5237-42D1-96D2-33348CD809D6}"/>
    <cellStyle name="Normal 5 2 2 2 6" xfId="3539" xr:uid="{2ACC9A2C-18D6-47A5-BACE-D7EF8AA82E21}"/>
    <cellStyle name="Normal 5 2 2 3" xfId="1648" xr:uid="{98C8DC5E-5E45-45E4-BF97-39E60ACC34CA}"/>
    <cellStyle name="Normal 5 2 2 3 2" xfId="1649" xr:uid="{DB2DAE20-F18A-4325-9F8F-AE8E7E0FEA5F}"/>
    <cellStyle name="Normal 5 2 2 3 2 2" xfId="1650" xr:uid="{67F1632F-1281-40FE-92DE-1B69D51D5821}"/>
    <cellStyle name="Normal 5 2 2 3 2 3" xfId="3546" xr:uid="{8DCA4EAF-5A97-44A7-8B9D-60E5685406E8}"/>
    <cellStyle name="Normal 5 2 2 3 3" xfId="1651" xr:uid="{7D895C99-B6BB-4505-BCD7-035B261283C2}"/>
    <cellStyle name="Normal 5 2 2 3 4" xfId="3545" xr:uid="{4220EB37-E7AF-43AA-84B9-5230E1960FB1}"/>
    <cellStyle name="Normal 5 2 2 4" xfId="1652" xr:uid="{1536894F-50C8-416B-9C7D-364F48E55C0F}"/>
    <cellStyle name="Normal 5 2 2 4 2" xfId="1653" xr:uid="{D86666BC-214A-4495-9975-8F6CC09036B2}"/>
    <cellStyle name="Normal 5 2 2 4 2 2" xfId="1654" xr:uid="{E8BD66E3-8ABC-4886-BAC2-F5DA76D5B7B0}"/>
    <cellStyle name="Normal 5 2 2 4 2 3" xfId="3548" xr:uid="{5F8ECD34-2B9F-4A69-A829-E0C508ACD965}"/>
    <cellStyle name="Normal 5 2 2 4 3" xfId="1655" xr:uid="{B6FFA0AC-78CC-41A5-8157-A904BCD1645E}"/>
    <cellStyle name="Normal 5 2 2 4 4" xfId="3547" xr:uid="{2A6C713C-887E-4FD9-B3E3-571048BABDA3}"/>
    <cellStyle name="Normal 5 2 2 5" xfId="1656" xr:uid="{BF73CEA1-7453-4AC4-ABB7-7294120FF351}"/>
    <cellStyle name="Normal 5 2 2 5 2" xfId="1657" xr:uid="{D8100A8F-D3A1-4F8F-B9D0-D744FBC238FA}"/>
    <cellStyle name="Normal 5 2 2 5 3" xfId="3549" xr:uid="{BF15CF22-CE28-4528-9AAE-6F958E1232AC}"/>
    <cellStyle name="Normal 5 2 2 6" xfId="1658" xr:uid="{78F0F43D-F4B8-4667-8B42-2FC09911D88E}"/>
    <cellStyle name="Normal 5 2 2 7" xfId="3538" xr:uid="{8FF23D89-1A29-411F-9015-10A226B2EE62}"/>
    <cellStyle name="Normal 5 2 20" xfId="1659" xr:uid="{2D6820DF-114E-4105-B23C-AACB570E384B}"/>
    <cellStyle name="Normal 5 2 20 2" xfId="1660" xr:uid="{67021E80-B0B4-4F36-9E02-F327E4DE1847}"/>
    <cellStyle name="Normal 5 2 20 2 2" xfId="3551" xr:uid="{C62331F8-3AF2-46ED-A2CD-FB51CEB41F69}"/>
    <cellStyle name="Normal 5 2 20 3" xfId="3550" xr:uid="{734268D7-3943-4FED-AA1A-2DA673E405A7}"/>
    <cellStyle name="Normal 5 2 21" xfId="1661" xr:uid="{0635BB6D-F82B-45C5-9AA1-7726DF8D4944}"/>
    <cellStyle name="Normal 5 2 21 2" xfId="3552" xr:uid="{E83AE8CD-FE19-4A20-BBB3-D79BEE39C6CE}"/>
    <cellStyle name="Normal 5 2 22" xfId="3485" xr:uid="{A893EAE3-125B-41AB-AF5D-0950BDE5889F}"/>
    <cellStyle name="Normal 5 2 3" xfId="1662" xr:uid="{C5EC8A1B-8031-46B0-ACE0-D71498777CE7}"/>
    <cellStyle name="Normal 5 2 3 2" xfId="1663" xr:uid="{F047609C-FE8F-4D7F-ABB5-91463ECCEA65}"/>
    <cellStyle name="Normal 5 2 3 2 2" xfId="1664" xr:uid="{DAF46C82-78FC-411A-81CC-6637E4A54D17}"/>
    <cellStyle name="Normal 5 2 3 2 2 2" xfId="1665" xr:uid="{E8BE7C1C-E0A2-46E0-8810-4733FE7E3CDF}"/>
    <cellStyle name="Normal 5 2 3 2 2 3" xfId="3555" xr:uid="{FAB50974-AB24-4E73-9873-FE7F34DBE362}"/>
    <cellStyle name="Normal 5 2 3 2 3" xfId="1666" xr:uid="{8AB2B800-5AC4-4478-8EAD-532488029B76}"/>
    <cellStyle name="Normal 5 2 3 2 4" xfId="3554" xr:uid="{5DCCCB68-678F-4522-8CC7-25EACF1183E0}"/>
    <cellStyle name="Normal 5 2 3 3" xfId="1667" xr:uid="{779407B0-281A-46EB-B28D-7025F06C0182}"/>
    <cellStyle name="Normal 5 2 3 3 2" xfId="1668" xr:uid="{6390FA5F-489C-4157-9790-E4B405E45B65}"/>
    <cellStyle name="Normal 5 2 3 3 2 2" xfId="1669" xr:uid="{18EF7BC9-B291-4561-8976-A48693F5CEBC}"/>
    <cellStyle name="Normal 5 2 3 3 2 3" xfId="3557" xr:uid="{594963F2-B829-4BBD-870D-812B7A0C2983}"/>
    <cellStyle name="Normal 5 2 3 3 3" xfId="1670" xr:uid="{CDEA2125-A89F-43DC-8F1E-8E4BE203845A}"/>
    <cellStyle name="Normal 5 2 3 3 4" xfId="3556" xr:uid="{80007EB7-2BAE-4A34-851E-90BC2F0EF6F4}"/>
    <cellStyle name="Normal 5 2 3 4" xfId="1671" xr:uid="{C888FFB6-4270-45A2-99D4-DE78267CC529}"/>
    <cellStyle name="Normal 5 2 3 4 2" xfId="1672" xr:uid="{0A2B47EA-55BA-480F-BD74-3BD0640BC042}"/>
    <cellStyle name="Normal 5 2 3 4 3" xfId="3558" xr:uid="{49745D02-87D1-476D-8463-707EC5837134}"/>
    <cellStyle name="Normal 5 2 3 5" xfId="1673" xr:uid="{0A65C2B0-4BB7-4617-A1D3-B0E0A7A3266A}"/>
    <cellStyle name="Normal 5 2 3 6" xfId="3553" xr:uid="{2FAD769F-6FA3-445B-AFF2-17163B0CE104}"/>
    <cellStyle name="Normal 5 2 4" xfId="1674" xr:uid="{75C2B677-1E35-4AE2-AF76-0F12BEB400AC}"/>
    <cellStyle name="Normal 5 2 4 2" xfId="1675" xr:uid="{BAE8828C-010B-47D1-BEFE-475AEB4D9B32}"/>
    <cellStyle name="Normal 5 2 4 2 2" xfId="1676" xr:uid="{49888830-7281-4BF0-9C84-650C290F499D}"/>
    <cellStyle name="Normal 5 2 4 2 2 2" xfId="1677" xr:uid="{BF5BA050-2002-4DB4-A610-12A06029C73D}"/>
    <cellStyle name="Normal 5 2 4 2 2 3" xfId="3561" xr:uid="{1F71C3D2-036E-45FF-B311-FEBCD5B3C479}"/>
    <cellStyle name="Normal 5 2 4 2 3" xfId="1678" xr:uid="{00661E60-08F6-4DD5-93B5-7B376C68F8FF}"/>
    <cellStyle name="Normal 5 2 4 2 4" xfId="3560" xr:uid="{6774CAD1-2FEB-4AED-91EE-FD26993DC1D1}"/>
    <cellStyle name="Normal 5 2 4 3" xfId="1679" xr:uid="{FB2AA093-F0D3-43A2-822C-C8DA97C465E4}"/>
    <cellStyle name="Normal 5 2 4 3 2" xfId="1680" xr:uid="{91E8914C-6719-45AB-9621-E84237FB74B0}"/>
    <cellStyle name="Normal 5 2 4 3 2 2" xfId="1681" xr:uid="{3134AAF9-6B01-4B4C-9FA0-18122A821E28}"/>
    <cellStyle name="Normal 5 2 4 3 2 3" xfId="3563" xr:uid="{77222C59-3FB2-40B5-AC09-F5C03523DE9A}"/>
    <cellStyle name="Normal 5 2 4 3 3" xfId="1682" xr:uid="{A5E2159A-D4AA-486F-A5C7-D0CF64D24544}"/>
    <cellStyle name="Normal 5 2 4 3 4" xfId="3562" xr:uid="{51434ABF-C04C-43C7-BE80-ED0AE67FAAC7}"/>
    <cellStyle name="Normal 5 2 4 4" xfId="1683" xr:uid="{56A1FD97-9F2D-43BB-AB42-FB8C91EB1A38}"/>
    <cellStyle name="Normal 5 2 4 4 2" xfId="1684" xr:uid="{956A55CA-F3D8-433B-9A6C-582431F8AA9F}"/>
    <cellStyle name="Normal 5 2 4 4 3" xfId="3564" xr:uid="{A72A294B-4EB5-43F8-B0D5-3AE0F011668B}"/>
    <cellStyle name="Normal 5 2 4 5" xfId="1685" xr:uid="{AB4FC032-417D-422C-8707-54FF6C3C191D}"/>
    <cellStyle name="Normal 5 2 4 6" xfId="3559" xr:uid="{4C6026B4-9F64-4414-9B81-22ECC546426E}"/>
    <cellStyle name="Normal 5 2 5" xfId="1686" xr:uid="{F22E351A-94A8-4206-90A3-75872F5F7287}"/>
    <cellStyle name="Normal 5 2 5 2" xfId="1687" xr:uid="{48682A8C-9A83-4FAA-9B9C-0FC27501B125}"/>
    <cellStyle name="Normal 5 2 5 2 2" xfId="1688" xr:uid="{AA02D2AD-F3FB-4E54-89E2-C74BC5B835EC}"/>
    <cellStyle name="Normal 5 2 5 2 2 2" xfId="1689" xr:uid="{FE04E0FA-22AC-4C39-9A72-22C8140CA81D}"/>
    <cellStyle name="Normal 5 2 5 2 2 3" xfId="3567" xr:uid="{4BA21DCD-C687-4897-8BE2-7D62B2031451}"/>
    <cellStyle name="Normal 5 2 5 2 3" xfId="1690" xr:uid="{7E70CB5C-3852-4017-A090-4D5622A26889}"/>
    <cellStyle name="Normal 5 2 5 2 4" xfId="3566" xr:uid="{6F7F8D4C-A53E-4610-AA08-F0A990AD3E00}"/>
    <cellStyle name="Normal 5 2 5 3" xfId="1691" xr:uid="{623A1B00-37D9-4E95-B8F0-2E063521817A}"/>
    <cellStyle name="Normal 5 2 5 3 2" xfId="1692" xr:uid="{D4FBE491-CF02-46B7-91CF-E870C00E562A}"/>
    <cellStyle name="Normal 5 2 5 3 2 2" xfId="1693" xr:uid="{164E4510-278A-475A-BC98-D1AE7BE42AE0}"/>
    <cellStyle name="Normal 5 2 5 3 2 3" xfId="3569" xr:uid="{74FB8CE9-B34D-43F3-96F9-8B808E3796EB}"/>
    <cellStyle name="Normal 5 2 5 3 3" xfId="1694" xr:uid="{5E1A6B8F-EFFE-44C5-B052-08E359D5E855}"/>
    <cellStyle name="Normal 5 2 5 3 4" xfId="3568" xr:uid="{AD444D07-4575-46E4-9715-71D9EBF1F384}"/>
    <cellStyle name="Normal 5 2 5 4" xfId="1695" xr:uid="{25768622-CBB7-45C5-97A4-810A80FBE935}"/>
    <cellStyle name="Normal 5 2 5 4 2" xfId="1696" xr:uid="{0A0DFF5C-6A44-4A20-8B00-0548A365E04B}"/>
    <cellStyle name="Normal 5 2 5 4 3" xfId="3570" xr:uid="{2E85A2CB-D989-42AC-AAF0-4437AC9B425A}"/>
    <cellStyle name="Normal 5 2 5 5" xfId="1697" xr:uid="{2A584580-AD41-4538-9310-A0707FA6D689}"/>
    <cellStyle name="Normal 5 2 5 6" xfId="3565" xr:uid="{3235F682-1939-47D2-A636-419FA097DD3B}"/>
    <cellStyle name="Normal 5 2 6" xfId="1698" xr:uid="{46EF8EEF-738A-4949-8085-A89F43610FE8}"/>
    <cellStyle name="Normal 5 2 6 2" xfId="1699" xr:uid="{118E339E-A3FA-4FC9-86CC-EA2776F90BC9}"/>
    <cellStyle name="Normal 5 2 6 2 2" xfId="1700" xr:uid="{EEE196E6-6327-4497-B455-6D24C9F2385E}"/>
    <cellStyle name="Normal 5 2 6 2 2 2" xfId="1701" xr:uid="{CC4FBAE1-3400-4F93-B7E6-A30C115F0F1A}"/>
    <cellStyle name="Normal 5 2 6 2 2 3" xfId="3573" xr:uid="{DEBC5AAF-8817-4A64-AE5D-9DB6A588FEEC}"/>
    <cellStyle name="Normal 5 2 6 2 3" xfId="1702" xr:uid="{8E95941F-2069-4F8A-AA5A-80490802B406}"/>
    <cellStyle name="Normal 5 2 6 2 4" xfId="3572" xr:uid="{D243F543-4DA9-447B-AAE6-6CE8500B44D3}"/>
    <cellStyle name="Normal 5 2 6 3" xfId="1703" xr:uid="{D39620E0-F72C-47E9-A860-D79177838340}"/>
    <cellStyle name="Normal 5 2 6 3 2" xfId="1704" xr:uid="{AFA113C9-E48B-4015-BFC9-67F590167541}"/>
    <cellStyle name="Normal 5 2 6 3 2 2" xfId="1705" xr:uid="{BBEA4071-1141-4BEC-8716-E6D94ABE93A1}"/>
    <cellStyle name="Normal 5 2 6 3 2 3" xfId="3575" xr:uid="{BCDB8CD2-E385-46A3-8DBE-D320C750041A}"/>
    <cellStyle name="Normal 5 2 6 3 3" xfId="1706" xr:uid="{8D08A508-32C2-40BA-8BD5-7569767FCFF9}"/>
    <cellStyle name="Normal 5 2 6 3 4" xfId="3574" xr:uid="{85E06B81-F18A-4EEA-BE86-2DA70D927472}"/>
    <cellStyle name="Normal 5 2 6 4" xfId="1707" xr:uid="{05C3F304-ECBF-4DAD-A5B5-161B3B6F3307}"/>
    <cellStyle name="Normal 5 2 6 4 2" xfId="1708" xr:uid="{2D353EE5-940A-4D1C-A733-75FA9D3845E6}"/>
    <cellStyle name="Normal 5 2 6 4 3" xfId="3576" xr:uid="{0E9C83E7-79B8-4B1F-8350-B5826928603C}"/>
    <cellStyle name="Normal 5 2 6 5" xfId="1709" xr:uid="{C8164317-CC30-42B3-B085-B8ABC32C6303}"/>
    <cellStyle name="Normal 5 2 6 6" xfId="3571" xr:uid="{83950723-0076-4879-968C-8A23DF2A19F0}"/>
    <cellStyle name="Normal 5 2 7" xfId="1710" xr:uid="{1CB7B2A0-A114-4000-958E-2A9415960EE7}"/>
    <cellStyle name="Normal 5 2 7 2" xfId="1711" xr:uid="{A227E776-A446-4B1C-9CB0-145655F620E1}"/>
    <cellStyle name="Normal 5 2 7 2 2" xfId="1712" xr:uid="{1833600F-2625-48DE-9813-38523BAB91AA}"/>
    <cellStyle name="Normal 5 2 7 2 2 2" xfId="1713" xr:uid="{34AE305B-6781-483A-8B1F-5802B9441889}"/>
    <cellStyle name="Normal 5 2 7 2 2 3" xfId="3579" xr:uid="{23D7B36F-A027-4AB2-B36C-900157EE495A}"/>
    <cellStyle name="Normal 5 2 7 2 3" xfId="1714" xr:uid="{34315BBA-53C5-4925-B838-2D465A11C1FC}"/>
    <cellStyle name="Normal 5 2 7 2 4" xfId="3578" xr:uid="{E2FE19AA-A7F2-4C7E-AFC9-96BBDC826DBE}"/>
    <cellStyle name="Normal 5 2 7 3" xfId="1715" xr:uid="{240FBDDF-7F23-4C71-B1D9-185DEB194A10}"/>
    <cellStyle name="Normal 5 2 7 3 2" xfId="1716" xr:uid="{D7C6E8BD-2C09-45CB-AEF2-C85F0E73622B}"/>
    <cellStyle name="Normal 5 2 7 3 2 2" xfId="1717" xr:uid="{9EBF80ED-0331-4451-B748-8069BFA672D7}"/>
    <cellStyle name="Normal 5 2 7 3 2 3" xfId="3581" xr:uid="{575A997F-DA7A-44A5-AA1E-34AA6944D89E}"/>
    <cellStyle name="Normal 5 2 7 3 3" xfId="1718" xr:uid="{F3AA612F-9D22-40E9-BE66-CD24DA904673}"/>
    <cellStyle name="Normal 5 2 7 3 4" xfId="3580" xr:uid="{454509D4-D53D-4BFA-8C73-F707866B83E8}"/>
    <cellStyle name="Normal 5 2 7 4" xfId="1719" xr:uid="{7D93A31A-EEE3-4C1A-99CA-5FC179903B44}"/>
    <cellStyle name="Normal 5 2 7 4 2" xfId="1720" xr:uid="{42173039-1EF3-4121-A4CF-D8DE2487940A}"/>
    <cellStyle name="Normal 5 2 7 4 3" xfId="3582" xr:uid="{38D78825-AE2F-4D09-81C9-EEE44C25DE69}"/>
    <cellStyle name="Normal 5 2 7 5" xfId="1721" xr:uid="{F1894147-F07C-40BF-B2D6-A0AED0B9C84D}"/>
    <cellStyle name="Normal 5 2 7 6" xfId="3577" xr:uid="{B0AC4E0F-6211-45A7-A807-F0A84349934F}"/>
    <cellStyle name="Normal 5 2 8" xfId="1722" xr:uid="{BEB6B549-8FF7-4E03-9B83-FBB701BB0BE0}"/>
    <cellStyle name="Normal 5 2 8 2" xfId="1723" xr:uid="{85D65F2B-0561-4B51-8906-BA36981392A9}"/>
    <cellStyle name="Normal 5 2 8 2 2" xfId="1724" xr:uid="{0317DBAB-F3DA-4E49-9C26-631EF88711D2}"/>
    <cellStyle name="Normal 5 2 8 2 2 2" xfId="1725" xr:uid="{9B503BD5-47F2-4312-B81C-E212167FF4FE}"/>
    <cellStyle name="Normal 5 2 8 2 2 3" xfId="3585" xr:uid="{BA6AF02E-302B-47DF-A9A0-21A7D4FF78AA}"/>
    <cellStyle name="Normal 5 2 8 2 3" xfId="1726" xr:uid="{F90E67C5-6ECD-4FDB-9853-767CB7C4CE1A}"/>
    <cellStyle name="Normal 5 2 8 2 4" xfId="3584" xr:uid="{28C33567-4C79-4E56-9303-DE150B6B06B2}"/>
    <cellStyle name="Normal 5 2 8 3" xfId="1727" xr:uid="{BCD21AF7-C29A-4196-BD03-EB76BB3A16AA}"/>
    <cellStyle name="Normal 5 2 8 3 2" xfId="1728" xr:uid="{16D7DD39-E415-43EB-950E-167B06EE5DF1}"/>
    <cellStyle name="Normal 5 2 8 3 2 2" xfId="1729" xr:uid="{B4306B87-E80B-462B-B785-5335EBCAED99}"/>
    <cellStyle name="Normal 5 2 8 3 2 3" xfId="3587" xr:uid="{1CA83F05-471E-4514-A63F-E2FDF42E1C76}"/>
    <cellStyle name="Normal 5 2 8 3 3" xfId="1730" xr:uid="{1DC01DED-9EB7-47E9-8854-1164025A8D2C}"/>
    <cellStyle name="Normal 5 2 8 3 4" xfId="3586" xr:uid="{41C8FE58-DF77-4EEA-A49F-1C96407BC9DA}"/>
    <cellStyle name="Normal 5 2 8 4" xfId="1731" xr:uid="{92FFB500-6A3E-40D1-B090-2F194C8B7F14}"/>
    <cellStyle name="Normal 5 2 8 4 2" xfId="1732" xr:uid="{5686F345-C5B5-4860-ABD2-AC9AA4C5FD91}"/>
    <cellStyle name="Normal 5 2 8 4 3" xfId="3588" xr:uid="{8A6E7C26-0ECE-416D-9BED-2EC866BA143A}"/>
    <cellStyle name="Normal 5 2 8 5" xfId="1733" xr:uid="{5B38B660-CE6C-4241-9FEC-F70823B527CC}"/>
    <cellStyle name="Normal 5 2 8 6" xfId="3583" xr:uid="{5D858EA0-A2BD-4413-9C7A-5CFB00992097}"/>
    <cellStyle name="Normal 5 2 9" xfId="1734" xr:uid="{0E2208A3-3BA1-481D-9F53-9C03756D0F71}"/>
    <cellStyle name="Normal 5 2 9 2" xfId="1735" xr:uid="{2F5CF6E3-9D62-4255-B09F-E9A709CB2418}"/>
    <cellStyle name="Normal 5 2 9 2 2" xfId="1736" xr:uid="{96A18730-49CE-4F0E-998D-B63A52ED3D62}"/>
    <cellStyle name="Normal 5 2 9 2 2 2" xfId="1737" xr:uid="{7F8AD572-1FAF-4054-9ADB-62112569101B}"/>
    <cellStyle name="Normal 5 2 9 2 2 3" xfId="3591" xr:uid="{1CE0466F-90FB-47D6-B342-35E3EE04CA27}"/>
    <cellStyle name="Normal 5 2 9 2 3" xfId="1738" xr:uid="{69AA32DD-7B79-4161-84E6-44FFB52FFFED}"/>
    <cellStyle name="Normal 5 2 9 2 4" xfId="3590" xr:uid="{8D80C1CF-0F04-4A23-9E77-8E2871FDB5F8}"/>
    <cellStyle name="Normal 5 2 9 3" xfId="1739" xr:uid="{0A736281-8411-4F89-81E2-0B380084250C}"/>
    <cellStyle name="Normal 5 2 9 3 2" xfId="1740" xr:uid="{DA46C686-A189-45C3-BEDF-2AEC601DC6E5}"/>
    <cellStyle name="Normal 5 2 9 3 2 2" xfId="1741" xr:uid="{EC34C831-3FF4-4958-9EE6-BE6A815221F7}"/>
    <cellStyle name="Normal 5 2 9 3 2 3" xfId="3593" xr:uid="{7AC0C4DA-BAC3-42AB-8F0C-71EC8A6CE4A1}"/>
    <cellStyle name="Normal 5 2 9 3 3" xfId="1742" xr:uid="{09A50A8D-9996-4A5D-87C4-806A4C1E1D9C}"/>
    <cellStyle name="Normal 5 2 9 3 4" xfId="3592" xr:uid="{D3E3C28C-0F6D-4C0C-9887-72DE7109FAF9}"/>
    <cellStyle name="Normal 5 2 9 4" xfId="1743" xr:uid="{7CB90297-75DF-4E12-A791-7C331B52A987}"/>
    <cellStyle name="Normal 5 2 9 4 2" xfId="1744" xr:uid="{128203B9-65A3-4889-92E8-A53A8F9656E9}"/>
    <cellStyle name="Normal 5 2 9 4 3" xfId="3594" xr:uid="{613D4F57-0466-4E5A-936A-3E241799B1EA}"/>
    <cellStyle name="Normal 5 2 9 5" xfId="1745" xr:uid="{7528DC37-A25B-4B78-9396-DF6D2E365404}"/>
    <cellStyle name="Normal 5 2 9 6" xfId="3589" xr:uid="{3DC0206C-438F-49EC-BA99-1C3241F9926A}"/>
    <cellStyle name="Normal 5 20" xfId="1746" xr:uid="{CF9FE860-9256-4126-A60D-7B94F9A3FA22}"/>
    <cellStyle name="Normal 5 20 2" xfId="1747" xr:uid="{F2C817CE-D611-442D-B3C6-50927FCA6437}"/>
    <cellStyle name="Normal 5 20 2 2" xfId="1748" xr:uid="{9FCD1EA2-297D-4B86-986C-385FCF949CA6}"/>
    <cellStyle name="Normal 5 20 2 2 2" xfId="1749" xr:uid="{E9D5768E-A57E-4B38-A489-FC596D0E436B}"/>
    <cellStyle name="Normal 5 20 2 2 3" xfId="3597" xr:uid="{E388229F-04AD-4D32-801F-C51C724A4104}"/>
    <cellStyle name="Normal 5 20 2 3" xfId="1750" xr:uid="{8BCE9807-0289-428C-B387-6883C772585F}"/>
    <cellStyle name="Normal 5 20 2 4" xfId="3596" xr:uid="{4CD41AFD-4D6F-4C62-B18E-1D4E135F0B24}"/>
    <cellStyle name="Normal 5 20 3" xfId="1751" xr:uid="{896B8D27-771F-4A02-A250-D3F037700544}"/>
    <cellStyle name="Normal 5 20 3 2" xfId="1752" xr:uid="{698964F4-5128-49FF-9E18-DCA6464AE30E}"/>
    <cellStyle name="Normal 5 20 3 2 2" xfId="1753" xr:uid="{718261F1-0D48-4843-89F3-6FD8980D6B2A}"/>
    <cellStyle name="Normal 5 20 3 2 3" xfId="3599" xr:uid="{DB24DCE2-1A7F-4233-86DA-0301E951ED9A}"/>
    <cellStyle name="Normal 5 20 3 3" xfId="1754" xr:uid="{215C1BDE-B74E-4F24-B956-528D2120BF42}"/>
    <cellStyle name="Normal 5 20 3 4" xfId="3598" xr:uid="{67ECCEFF-4C50-40C1-88A0-57837BF2CC63}"/>
    <cellStyle name="Normal 5 20 4" xfId="1755" xr:uid="{026926CE-E4F3-4AD3-8ACC-57B03A2876C4}"/>
    <cellStyle name="Normal 5 20 4 2" xfId="1756" xr:uid="{7A28D413-553F-499E-9363-9E3AD33B42BE}"/>
    <cellStyle name="Normal 5 20 4 3" xfId="3600" xr:uid="{538DE3A5-3807-4F45-91AA-8BFA5797B92F}"/>
    <cellStyle name="Normal 5 20 5" xfId="1757" xr:uid="{37FF051A-C9E0-498E-80ED-9E8C7F857698}"/>
    <cellStyle name="Normal 5 20 6" xfId="3595" xr:uid="{00F595B4-63ED-4E82-9E01-990486EBFB55}"/>
    <cellStyle name="Normal 5 21" xfId="1758" xr:uid="{1D24A8B6-7E10-4BC8-A99F-52F89645309F}"/>
    <cellStyle name="Normal 5 22" xfId="1759" xr:uid="{E913B39C-C35B-46CB-9488-DF89FBFD50B2}"/>
    <cellStyle name="Normal 5 22 2" xfId="1760" xr:uid="{17615005-EA0E-4399-9E5E-137791E880B3}"/>
    <cellStyle name="Normal 5 22 2 2" xfId="1761" xr:uid="{CF5F959D-916F-4281-A649-79FCF6BC2E93}"/>
    <cellStyle name="Normal 5 22 3" xfId="1762" xr:uid="{37D8E545-232E-4BFA-8054-AF4BFA6F5D05}"/>
    <cellStyle name="Normal 5 22 4" xfId="3601" xr:uid="{8DFCE803-0B3B-4BC9-A0F2-87B1991DAFAA}"/>
    <cellStyle name="Normal 5 23" xfId="1763" xr:uid="{93370606-1B2E-43DB-958A-3D9527ED6799}"/>
    <cellStyle name="Normal 5 23 2" xfId="1764" xr:uid="{B40D2B30-DB0E-4E39-B99D-2E75E35693E2}"/>
    <cellStyle name="Normal 5 24" xfId="1765" xr:uid="{FBBD089C-CEE9-4DF6-BF0D-B2544135E28F}"/>
    <cellStyle name="Normal 5 25" xfId="2578" xr:uid="{44D627A9-5200-43B3-B732-825162CA78CA}"/>
    <cellStyle name="Normal 5 26" xfId="1419" xr:uid="{A9E80864-677E-4E76-A323-0AC6CA46471A}"/>
    <cellStyle name="Normal 5 27" xfId="3920" xr:uid="{DF450525-9A9D-4649-8BF9-9EA4901368B3}"/>
    <cellStyle name="Normal 5 3" xfId="1766" xr:uid="{DEC8F67E-20E4-452D-9231-C19E2BA9EECC}"/>
    <cellStyle name="Normal 5 3 2" xfId="1767" xr:uid="{C8EC4F19-A7E3-4DE6-99ED-087632A3B020}"/>
    <cellStyle name="Normal 5 3 2 2" xfId="1768" xr:uid="{C4AAF347-84FD-448A-8CD9-F18AD8E4E730}"/>
    <cellStyle name="Normal 5 3 2 2 2" xfId="1769" xr:uid="{53356DC8-9BFE-4558-A792-9C1DB7EE0B2B}"/>
    <cellStyle name="Normal 5 3 2 2 2 2" xfId="1770" xr:uid="{D49A7F23-FA49-4C59-B5E3-A2CBED835F05}"/>
    <cellStyle name="Normal 5 3 2 2 2 3" xfId="3605" xr:uid="{90ABBB1F-07EB-4D39-913A-7C1DD5B65190}"/>
    <cellStyle name="Normal 5 3 2 2 3" xfId="1771" xr:uid="{A47DF952-8C08-4AC8-BEB1-E9886A307481}"/>
    <cellStyle name="Normal 5 3 2 2 4" xfId="3604" xr:uid="{E4D93BC9-C9E7-42E4-A810-B73143704BCB}"/>
    <cellStyle name="Normal 5 3 2 3" xfId="1772" xr:uid="{9C819741-9B86-428A-AF33-3BACDAF6E95A}"/>
    <cellStyle name="Normal 5 3 2 3 2" xfId="1773" xr:uid="{75EB20FA-E71B-49EA-92BB-815EC6506B2F}"/>
    <cellStyle name="Normal 5 3 2 3 2 2" xfId="1774" xr:uid="{EA3C74F1-BF7E-4B4B-A04E-265E81E4305E}"/>
    <cellStyle name="Normal 5 3 2 3 2 3" xfId="3607" xr:uid="{67B831FE-E1CC-48AA-970A-7A677BD4C34E}"/>
    <cellStyle name="Normal 5 3 2 3 3" xfId="1775" xr:uid="{CB3DF149-D2A5-48A3-A205-19A623C2B76B}"/>
    <cellStyle name="Normal 5 3 2 3 4" xfId="3606" xr:uid="{D1DCD73D-4D7C-4324-8BA4-7087C1578B39}"/>
    <cellStyle name="Normal 5 3 2 4" xfId="1776" xr:uid="{8E5CA689-45C2-4D34-953E-7DC4549A8F34}"/>
    <cellStyle name="Normal 5 3 2 4 2" xfId="1777" xr:uid="{B6BADA49-5A73-4CD5-8A5A-DE512EE67990}"/>
    <cellStyle name="Normal 5 3 2 4 3" xfId="3608" xr:uid="{1896C7FC-7AEF-4BA1-914E-0C346FDF1185}"/>
    <cellStyle name="Normal 5 3 2 5" xfId="1778" xr:uid="{DF2BC9ED-CBE9-4FB0-87B6-D4B36C1A2A6C}"/>
    <cellStyle name="Normal 5 3 2 6" xfId="3603" xr:uid="{BA6E26E8-B3A1-4AC6-8E31-799B0A02AAF1}"/>
    <cellStyle name="Normal 5 3 3" xfId="1779" xr:uid="{D410CEA2-6744-498B-B806-2066C5A7789E}"/>
    <cellStyle name="Normal 5 3 3 2" xfId="1780" xr:uid="{913C64B7-282F-4700-A18C-FB44991C0C96}"/>
    <cellStyle name="Normal 5 3 3 2 2" xfId="1781" xr:uid="{B28DB167-891D-4E6A-8402-D49CE74CCB34}"/>
    <cellStyle name="Normal 5 3 3 2 3" xfId="3610" xr:uid="{417B280C-A195-4FDF-BBB0-9D4D22D56B74}"/>
    <cellStyle name="Normal 5 3 3 3" xfId="1782" xr:uid="{6E988BA2-853F-4B77-B899-53AD85DDA0C8}"/>
    <cellStyle name="Normal 5 3 3 4" xfId="3609" xr:uid="{762D7B83-514D-4A35-A707-AFCBDE749349}"/>
    <cellStyle name="Normal 5 3 4" xfId="1783" xr:uid="{88954075-0919-48D7-A509-87C1836B8682}"/>
    <cellStyle name="Normal 5 3 4 2" xfId="1784" xr:uid="{F3DA6ED9-94B2-479B-80BB-C59DDADEDFC0}"/>
    <cellStyle name="Normal 5 3 4 2 2" xfId="1785" xr:uid="{1536E86B-41A4-4DD1-8C81-DA43B55134D4}"/>
    <cellStyle name="Normal 5 3 4 2 3" xfId="3612" xr:uid="{2043EFFF-CBE9-4FB6-909F-49097BACBA64}"/>
    <cellStyle name="Normal 5 3 4 3" xfId="1786" xr:uid="{D20CF662-0C26-4CB0-BC80-16DA4F18F51B}"/>
    <cellStyle name="Normal 5 3 4 4" xfId="3611" xr:uid="{F1D76228-CFD7-4C72-8EDB-3F8767252E02}"/>
    <cellStyle name="Normal 5 3 5" xfId="1787" xr:uid="{57781770-BDA9-4074-B195-44B9E14760F4}"/>
    <cellStyle name="Normal 5 3 5 2" xfId="1788" xr:uid="{130A65B7-05C5-4753-A8E4-13D3E9E6FA9D}"/>
    <cellStyle name="Normal 5 3 5 3" xfId="3613" xr:uid="{B69F4395-3ED9-4888-AA91-088FF02C6BF9}"/>
    <cellStyle name="Normal 5 3 6" xfId="1789" xr:uid="{BA9C2592-EC62-46D2-9A3C-4C3069FED07C}"/>
    <cellStyle name="Normal 5 3 7" xfId="3602" xr:uid="{5B897465-C74C-413D-B0F8-42043C67D329}"/>
    <cellStyle name="Normal 5 4" xfId="1790" xr:uid="{DD194A48-59C4-4185-ADA8-7379DA213D93}"/>
    <cellStyle name="Normal 5 4 2" xfId="1791" xr:uid="{F5230CC2-1245-4BBD-B66B-DF6A3D2247D6}"/>
    <cellStyle name="Normal 5 4 2 2" xfId="1792" xr:uid="{A9E9BD64-7C19-4570-B29D-99F4FC3A21F6}"/>
    <cellStyle name="Normal 5 4 2 2 2" xfId="1793" xr:uid="{2C01A04C-7304-4257-8A6A-529DF66C9968}"/>
    <cellStyle name="Normal 5 4 2 2 2 2" xfId="1794" xr:uid="{544E628F-B5B7-4E58-9D75-0A9F2F039C36}"/>
    <cellStyle name="Normal 5 4 2 2 2 3" xfId="3617" xr:uid="{52E3A808-11DC-46F1-81C4-0ECF31C7593D}"/>
    <cellStyle name="Normal 5 4 2 2 3" xfId="1795" xr:uid="{A49E3AD7-4409-4A3D-B201-5F092D41E9A8}"/>
    <cellStyle name="Normal 5 4 2 2 4" xfId="3616" xr:uid="{18114C9B-87C5-4C5A-A80E-D7DD40201138}"/>
    <cellStyle name="Normal 5 4 2 3" xfId="1796" xr:uid="{18B611E3-7275-4F48-83D4-919B3EFCFF1D}"/>
    <cellStyle name="Normal 5 4 2 3 2" xfId="1797" xr:uid="{D3E23B1A-9FCB-4A2F-A20E-F5CA0D6220C1}"/>
    <cellStyle name="Normal 5 4 2 3 2 2" xfId="1798" xr:uid="{49FF6869-578E-426B-A133-4DFF55C103F6}"/>
    <cellStyle name="Normal 5 4 2 3 2 3" xfId="3619" xr:uid="{6277B6CE-5E2D-47C3-901D-11A37C50BA27}"/>
    <cellStyle name="Normal 5 4 2 3 3" xfId="1799" xr:uid="{E5767CC0-6B8A-4294-917D-0D8616F0C077}"/>
    <cellStyle name="Normal 5 4 2 3 4" xfId="3618" xr:uid="{BB1ED250-7E80-44C9-98F2-7863964D7CA8}"/>
    <cellStyle name="Normal 5 4 2 4" xfId="1800" xr:uid="{8B301864-DB1C-42A2-B335-F0CDF618333F}"/>
    <cellStyle name="Normal 5 4 2 4 2" xfId="1801" xr:uid="{ADBA32BB-774F-4C8B-B5F4-C8F465934443}"/>
    <cellStyle name="Normal 5 4 2 4 3" xfId="3620" xr:uid="{FE1F18F4-6F3F-495F-9BE6-A01031012F39}"/>
    <cellStyle name="Normal 5 4 2 5" xfId="1802" xr:uid="{25662BF6-DEFB-49CD-BC22-ED56095E450A}"/>
    <cellStyle name="Normal 5 4 2 6" xfId="3615" xr:uid="{4AA133CE-156D-413B-BA37-03A5419CAD0D}"/>
    <cellStyle name="Normal 5 4 3" xfId="1803" xr:uid="{67F46F21-48ED-4B09-9739-162A97C718C8}"/>
    <cellStyle name="Normal 5 4 3 2" xfId="1804" xr:uid="{47F74EF3-E6B7-4EC9-9ADB-857D2A8EB777}"/>
    <cellStyle name="Normal 5 4 3 2 2" xfId="1805" xr:uid="{280BBD00-A5FA-4D94-B99F-B07F443BEA0E}"/>
    <cellStyle name="Normal 5 4 3 2 3" xfId="3622" xr:uid="{3D27EE40-D722-4999-8DE8-9B072C8BB4C4}"/>
    <cellStyle name="Normal 5 4 3 3" xfId="1806" xr:uid="{E4139F1D-EFA9-4F83-9038-1263C35441C3}"/>
    <cellStyle name="Normal 5 4 3 4" xfId="3621" xr:uid="{9F6128C0-E0FC-4258-B329-6731B04E46F4}"/>
    <cellStyle name="Normal 5 4 4" xfId="1807" xr:uid="{60E168B6-FF7E-470C-AFE4-4A2EE813EA62}"/>
    <cellStyle name="Normal 5 4 4 2" xfId="1808" xr:uid="{8BDA97DF-E75A-40E3-8D22-94480409D0B5}"/>
    <cellStyle name="Normal 5 4 4 2 2" xfId="1809" xr:uid="{73657120-ED07-473E-8D45-6C25A176BD89}"/>
    <cellStyle name="Normal 5 4 4 2 3" xfId="3624" xr:uid="{B3A8C5B8-F1E8-477B-B81E-D1E065C3B73E}"/>
    <cellStyle name="Normal 5 4 4 3" xfId="1810" xr:uid="{475A6ED5-738F-4A0B-AB7A-8EC42EEFC748}"/>
    <cellStyle name="Normal 5 4 4 4" xfId="3623" xr:uid="{77E09DA3-3366-41CC-8F8E-47F30A7B3B26}"/>
    <cellStyle name="Normal 5 4 5" xfId="1811" xr:uid="{BDDA02F8-78F4-4AE6-8108-571A821700F2}"/>
    <cellStyle name="Normal 5 4 5 2" xfId="1812" xr:uid="{D38B32E5-2569-4B94-9924-E78BD221E45D}"/>
    <cellStyle name="Normal 5 4 5 3" xfId="3625" xr:uid="{FC9053DE-C988-4623-A183-ED6D21BA4167}"/>
    <cellStyle name="Normal 5 4 6" xfId="1813" xr:uid="{FDA64F74-C3DC-4264-93F1-B90C04CD6FE1}"/>
    <cellStyle name="Normal 5 4 7" xfId="3614" xr:uid="{C32B5665-8E12-4B5B-91B0-706EF8918442}"/>
    <cellStyle name="Normal 5 5" xfId="1814" xr:uid="{362E394E-71A6-479C-83C6-9A41D21CB638}"/>
    <cellStyle name="Normal 5 5 2" xfId="1815" xr:uid="{29101170-64DD-45D2-9B1E-1CFA7BB60B3E}"/>
    <cellStyle name="Normal 5 5 2 2" xfId="1816" xr:uid="{151ABEDF-D137-445F-AB6C-7562ABB15946}"/>
    <cellStyle name="Normal 5 5 2 2 2" xfId="1817" xr:uid="{2B88C8E4-23D8-44A9-B80A-EEF4AC290102}"/>
    <cellStyle name="Normal 5 5 2 2 3" xfId="3628" xr:uid="{DCE10CAF-A95C-4304-B911-1BC560718499}"/>
    <cellStyle name="Normal 5 5 2 3" xfId="1818" xr:uid="{C44A86CD-E44D-45B7-833C-29BC3EB5D23D}"/>
    <cellStyle name="Normal 5 5 2 4" xfId="3627" xr:uid="{CDC12B8A-71C9-46E7-8B25-B2C6BC57A325}"/>
    <cellStyle name="Normal 5 5 3" xfId="1819" xr:uid="{BDA7889E-B6D6-438F-B171-FA12C8D4ECBC}"/>
    <cellStyle name="Normal 5 5 3 2" xfId="1820" xr:uid="{389AFC10-7731-490A-BE93-C1B422603CD3}"/>
    <cellStyle name="Normal 5 5 3 2 2" xfId="1821" xr:uid="{A68C0463-A740-408D-91B9-9C624C42F054}"/>
    <cellStyle name="Normal 5 5 3 2 3" xfId="3630" xr:uid="{247A8339-8CF2-4A34-8378-EAB505D37253}"/>
    <cellStyle name="Normal 5 5 3 3" xfId="1822" xr:uid="{36BBF66B-1E34-4EB1-B20D-5732E6E856D6}"/>
    <cellStyle name="Normal 5 5 3 4" xfId="3629" xr:uid="{AE407C67-F1B7-463D-8298-F2D49B89BFD2}"/>
    <cellStyle name="Normal 5 5 4" xfId="1823" xr:uid="{BDF4D86D-AFDA-43C4-99C7-F78624E87232}"/>
    <cellStyle name="Normal 5 5 4 2" xfId="1824" xr:uid="{FC75E2AF-AC9E-474C-B47F-615E6B132257}"/>
    <cellStyle name="Normal 5 5 4 3" xfId="3631" xr:uid="{2AFA2E8A-31E7-4D1B-B9B7-61C4F3FB2465}"/>
    <cellStyle name="Normal 5 5 5" xfId="1825" xr:uid="{7CA0C2D0-6A08-4EF2-94C9-0FB93BF22A8C}"/>
    <cellStyle name="Normal 5 5 6" xfId="3626" xr:uid="{49933513-AE0D-43DC-929A-E0C18C5A11EE}"/>
    <cellStyle name="Normal 5 6" xfId="1826" xr:uid="{580E0C7A-D8BB-48FA-8D0D-027FCB02D2D9}"/>
    <cellStyle name="Normal 5 6 2" xfId="1827" xr:uid="{8DEE6181-306C-46A3-AF48-28BE5E5857FF}"/>
    <cellStyle name="Normal 5 6 2 2" xfId="1828" xr:uid="{D34695D3-B3A5-40F4-ACFA-DD47FFA47D21}"/>
    <cellStyle name="Normal 5 6 2 2 2" xfId="1829" xr:uid="{84CB9162-488A-42AB-8B5B-354F097F7F8A}"/>
    <cellStyle name="Normal 5 6 2 2 3" xfId="3634" xr:uid="{74A80682-EFCA-4C7C-9F23-433F51696651}"/>
    <cellStyle name="Normal 5 6 2 3" xfId="1830" xr:uid="{D716EFB9-1D9F-495B-90AE-CFF198B54239}"/>
    <cellStyle name="Normal 5 6 2 4" xfId="3633" xr:uid="{B962DD13-D91A-4EAF-9800-AFE0B82A7301}"/>
    <cellStyle name="Normal 5 6 3" xfId="1831" xr:uid="{F9ED600B-C675-415B-B08F-D71C223B7113}"/>
    <cellStyle name="Normal 5 6 3 2" xfId="1832" xr:uid="{EF12B4C2-6B00-4F74-A9C0-0085205C0C6D}"/>
    <cellStyle name="Normal 5 6 3 2 2" xfId="1833" xr:uid="{12370840-9F1F-4BEC-BC73-A213855B268C}"/>
    <cellStyle name="Normal 5 6 3 2 3" xfId="3636" xr:uid="{854A9CEA-AC38-438A-8065-36AC25E608AD}"/>
    <cellStyle name="Normal 5 6 3 3" xfId="1834" xr:uid="{97BFD5F4-2D3E-4123-84DB-AE8D9CCF1A7F}"/>
    <cellStyle name="Normal 5 6 3 4" xfId="3635" xr:uid="{FA685160-74C4-4904-953A-279647825AE4}"/>
    <cellStyle name="Normal 5 6 4" xfId="1835" xr:uid="{8D1A6095-19DC-4496-B21F-1F2A7386A3EC}"/>
    <cellStyle name="Normal 5 6 4 2" xfId="1836" xr:uid="{AE518045-718C-4058-BC3E-B45407AF148E}"/>
    <cellStyle name="Normal 5 6 4 3" xfId="3637" xr:uid="{10252794-7C94-48B8-892C-AE9DB2C107BF}"/>
    <cellStyle name="Normal 5 6 5" xfId="1837" xr:uid="{3EE320DF-5D71-40B9-A5FC-0678106CDD0D}"/>
    <cellStyle name="Normal 5 6 6" xfId="3632" xr:uid="{4DEC8EF7-E5B3-4AA3-9FE9-B937C92CAE50}"/>
    <cellStyle name="Normal 5 7" xfId="1838" xr:uid="{C4FFBB80-91FF-4626-BC82-B121E1673A5A}"/>
    <cellStyle name="Normal 5 7 2" xfId="1839" xr:uid="{CFFA98AD-E726-4783-925E-C20A956C2758}"/>
    <cellStyle name="Normal 5 7 2 2" xfId="1840" xr:uid="{02E33DF2-DAD1-40BE-AC7D-038A3FFB72EF}"/>
    <cellStyle name="Normal 5 7 2 2 2" xfId="1841" xr:uid="{CB127170-A0BA-4224-86C4-4EB3379F85A4}"/>
    <cellStyle name="Normal 5 7 2 2 3" xfId="3640" xr:uid="{8693C122-7370-4D15-870A-EECEFB301283}"/>
    <cellStyle name="Normal 5 7 2 3" xfId="1842" xr:uid="{1B90E5DA-A75E-4F6A-90FD-97CE90285B99}"/>
    <cellStyle name="Normal 5 7 2 4" xfId="3639" xr:uid="{31F2FFE4-22FC-4583-AED2-39FA6E1F480E}"/>
    <cellStyle name="Normal 5 7 3" xfId="1843" xr:uid="{9D2D826F-5114-4149-B85B-52E3D4EC987E}"/>
    <cellStyle name="Normal 5 7 3 2" xfId="1844" xr:uid="{AB39D21B-3D80-44A2-8CAF-316775D224C0}"/>
    <cellStyle name="Normal 5 7 3 2 2" xfId="1845" xr:uid="{7FC80272-C4B7-4874-B11F-46322037E6D2}"/>
    <cellStyle name="Normal 5 7 3 2 3" xfId="3642" xr:uid="{D7E6A521-F51B-4B65-A553-B62D9A999D54}"/>
    <cellStyle name="Normal 5 7 3 3" xfId="1846" xr:uid="{CEB19A79-2D03-4FB8-BB90-F2B370565F48}"/>
    <cellStyle name="Normal 5 7 3 4" xfId="3641" xr:uid="{D8FE63F7-809E-41B5-8CAF-0669AC497DEC}"/>
    <cellStyle name="Normal 5 7 4" xfId="1847" xr:uid="{0CD41AFE-8D68-456A-9AEF-77D0E8E42315}"/>
    <cellStyle name="Normal 5 7 4 2" xfId="1848" xr:uid="{429E8107-BC5E-4F60-8FDD-E6EDD8B73080}"/>
    <cellStyle name="Normal 5 7 4 3" xfId="3643" xr:uid="{286D5EAD-F77A-40D1-8AF5-E6D3EC85DCA3}"/>
    <cellStyle name="Normal 5 7 5" xfId="1849" xr:uid="{372F2C13-8A72-493E-B9BA-2CF2C1771351}"/>
    <cellStyle name="Normal 5 7 6" xfId="3638" xr:uid="{21B97C0B-9F8E-4669-8334-8269BF4BECBB}"/>
    <cellStyle name="Normal 5 8" xfId="1850" xr:uid="{5B01B9B7-1E55-4DA2-AD35-1A0EAAC85BD9}"/>
    <cellStyle name="Normal 5 8 2" xfId="1851" xr:uid="{AB1E0717-C0BB-496C-BA2F-CA2B96B660EB}"/>
    <cellStyle name="Normal 5 8 2 2" xfId="1852" xr:uid="{4CF17DC3-6453-4826-A6DF-4EF043BB8ECC}"/>
    <cellStyle name="Normal 5 8 2 2 2" xfId="1853" xr:uid="{17104384-8E89-4608-BDC9-4D5DD5161259}"/>
    <cellStyle name="Normal 5 8 2 2 3" xfId="3646" xr:uid="{D2092E04-AC48-4610-8C7E-978C59B0E359}"/>
    <cellStyle name="Normal 5 8 2 3" xfId="1854" xr:uid="{96171DD6-AE6C-411B-AE4A-B39E96F00F33}"/>
    <cellStyle name="Normal 5 8 2 4" xfId="3645" xr:uid="{8CB71EDA-5B64-485B-BD28-D4724E30FB04}"/>
    <cellStyle name="Normal 5 8 3" xfId="1855" xr:uid="{35E25F34-5DB5-416D-9FC9-EAA0451542E3}"/>
    <cellStyle name="Normal 5 8 3 2" xfId="1856" xr:uid="{C96D3107-7B3B-4B7B-AE52-6D30AA21C9AB}"/>
    <cellStyle name="Normal 5 8 3 2 2" xfId="1857" xr:uid="{86FE2050-2A1E-4D20-A4FF-4E54046C4C67}"/>
    <cellStyle name="Normal 5 8 3 2 3" xfId="3648" xr:uid="{F7F0D53A-8CD5-4CF8-889F-315FAAAF9A36}"/>
    <cellStyle name="Normal 5 8 3 3" xfId="1858" xr:uid="{D5789F2F-7F30-47A6-9883-24C72796D9C6}"/>
    <cellStyle name="Normal 5 8 3 4" xfId="3647" xr:uid="{8FDE6A06-5262-41E3-B326-3F847663FDB9}"/>
    <cellStyle name="Normal 5 8 4" xfId="1859" xr:uid="{8E3EC5A5-BBBC-4D56-8653-2204AE3864AF}"/>
    <cellStyle name="Normal 5 8 4 2" xfId="1860" xr:uid="{50DAFB6C-69A3-483C-98A7-1D63184B1972}"/>
    <cellStyle name="Normal 5 8 4 3" xfId="3649" xr:uid="{86419072-E991-428F-BC7B-7B91DF4382CD}"/>
    <cellStyle name="Normal 5 8 5" xfId="1861" xr:uid="{B6971D0F-2DC7-490C-B9B9-8BFA812976B2}"/>
    <cellStyle name="Normal 5 8 6" xfId="3644" xr:uid="{0CDAD04B-1C94-45C6-B7EE-752E4E00C47D}"/>
    <cellStyle name="Normal 5 9" xfId="1862" xr:uid="{32CD1203-5491-4FCD-A738-54F7AB7B14B3}"/>
    <cellStyle name="Normal 5 9 2" xfId="1863" xr:uid="{6DA6252C-F2EC-4C12-8CDB-692F0637C0E6}"/>
    <cellStyle name="Normal 5 9 2 2" xfId="1864" xr:uid="{AE4EEC47-EDC9-4B15-8E38-2D63EE5B21EB}"/>
    <cellStyle name="Normal 5 9 2 2 2" xfId="1865" xr:uid="{3A72037E-2895-470E-ACAD-A015A7CBE51E}"/>
    <cellStyle name="Normal 5 9 2 2 3" xfId="3652" xr:uid="{3742FA2D-D11E-4B94-8E81-0EC3E7374513}"/>
    <cellStyle name="Normal 5 9 2 3" xfId="1866" xr:uid="{6EEC96F2-648C-46DF-8B7C-C4E8BDBDD76D}"/>
    <cellStyle name="Normal 5 9 2 4" xfId="3651" xr:uid="{C08C7349-B297-45AB-8380-5A8E8EC0DF32}"/>
    <cellStyle name="Normal 5 9 3" xfId="1867" xr:uid="{3B4FD53F-D42F-4A3C-A9A4-70501BE31AF1}"/>
    <cellStyle name="Normal 5 9 3 2" xfId="1868" xr:uid="{6228A86F-ACF1-48C8-ADAC-19BA06E517E4}"/>
    <cellStyle name="Normal 5 9 3 2 2" xfId="1869" xr:uid="{34EA1313-3C45-4490-8CCA-556259259016}"/>
    <cellStyle name="Normal 5 9 3 2 3" xfId="3654" xr:uid="{0D866B5F-709D-4A44-969D-BCA88530A733}"/>
    <cellStyle name="Normal 5 9 3 3" xfId="1870" xr:uid="{943662DB-A702-4570-B81C-D44DCE13E47A}"/>
    <cellStyle name="Normal 5 9 3 4" xfId="3653" xr:uid="{A34BD4A9-A9B9-4DD5-9828-DBE621B61F91}"/>
    <cellStyle name="Normal 5 9 4" xfId="1871" xr:uid="{D55197BD-CDC0-4103-B339-410D2A80BFF5}"/>
    <cellStyle name="Normal 5 9 4 2" xfId="1872" xr:uid="{C9D3E15E-3A8D-4631-AE49-9E9D657A2AD9}"/>
    <cellStyle name="Normal 5 9 4 3" xfId="3655" xr:uid="{BDB7A28C-E6E4-4677-AE66-6245EF4249CE}"/>
    <cellStyle name="Normal 5 9 5" xfId="1873" xr:uid="{5AD20319-E5B7-4480-9909-DB64AA1E648C}"/>
    <cellStyle name="Normal 5 9 6" xfId="3650" xr:uid="{5BEEAB59-D0E2-49CC-93E6-1AE55F4AE5D5}"/>
    <cellStyle name="Normal 50" xfId="2579" xr:uid="{8D31AF2D-8A75-4BC8-99C9-358FF2503BF0}"/>
    <cellStyle name="Normal 50 2" xfId="3656" xr:uid="{5B005AB8-A17B-40F6-AAE5-61FD39FE9149}"/>
    <cellStyle name="Normal 51" xfId="2580" xr:uid="{D9CC7222-B720-4513-B8A2-980FC6D0DB89}"/>
    <cellStyle name="Normal 51 2" xfId="3657" xr:uid="{D65EB3CA-BEF6-4643-A673-F38476F6F6F1}"/>
    <cellStyle name="Normal 52" xfId="2581" xr:uid="{169DDFCD-6D2E-448A-98DF-5FBC7BF9BDD9}"/>
    <cellStyle name="Normal 52 2" xfId="3658" xr:uid="{4B14E371-5E7B-429F-B9A0-09228AFC3103}"/>
    <cellStyle name="Normal 53" xfId="2582" xr:uid="{17719BBC-8BFA-42BA-9040-9745E2DD1C2D}"/>
    <cellStyle name="Normal 53 2" xfId="3659" xr:uid="{F8F21976-9B9F-44B3-A0F9-FF2766983BCC}"/>
    <cellStyle name="Normal 54" xfId="2583" xr:uid="{60A0724B-51A2-4E44-BE05-3E531016BD71}"/>
    <cellStyle name="Normal 54 2" xfId="3660" xr:uid="{52A1CA53-6E72-4D2A-8411-60A32816E389}"/>
    <cellStyle name="Normal 55" xfId="2584" xr:uid="{DDB9044A-B66D-4E24-A539-8176465AE816}"/>
    <cellStyle name="Normal 55 2" xfId="3661" xr:uid="{7763BB50-28A1-4E8C-B8E3-52FE73AB3DC3}"/>
    <cellStyle name="Normal 56" xfId="2585" xr:uid="{184AA72D-8702-4737-A303-130D188A7612}"/>
    <cellStyle name="Normal 57" xfId="2586" xr:uid="{DCFD08DA-286E-4BF2-BCB1-6B9403891F4B}"/>
    <cellStyle name="Normal 58" xfId="2587" xr:uid="{4ECCA8D9-9BDE-4461-B128-0391F6D7C25A}"/>
    <cellStyle name="Normal 59" xfId="2588" xr:uid="{C42FC8A7-BE70-4022-9C65-8E5E30DF5530}"/>
    <cellStyle name="Normal 6" xfId="1874" xr:uid="{7290445F-BFEB-4528-A45C-D5E3DAFDA6A9}"/>
    <cellStyle name="Normal 6 10" xfId="1875" xr:uid="{F9D1CD7F-CDE7-4362-81C0-676C2D7DE3B0}"/>
    <cellStyle name="Normal 6 10 2" xfId="1876" xr:uid="{705AD66A-D928-4270-8914-4DAA58D85556}"/>
    <cellStyle name="Normal 6 10 2 2" xfId="1877" xr:uid="{C0260DA3-A81C-4655-99F6-50A4858F9028}"/>
    <cellStyle name="Normal 6 10 2 2 2" xfId="1878" xr:uid="{CFFAE207-8245-45EE-9A2E-86362FF2545D}"/>
    <cellStyle name="Normal 6 10 2 2 3" xfId="3664" xr:uid="{05B4A573-AD31-448A-A295-0E43FEDA7294}"/>
    <cellStyle name="Normal 6 10 2 3" xfId="1879" xr:uid="{2B36B0A6-4622-44A1-A5F9-3D89465F27D4}"/>
    <cellStyle name="Normal 6 10 2 4" xfId="3663" xr:uid="{B82D8939-2ACB-46D8-83EB-97AF6FA7528E}"/>
    <cellStyle name="Normal 6 10 3" xfId="1880" xr:uid="{4A6BDC58-7029-47EB-B214-77766F4B2669}"/>
    <cellStyle name="Normal 6 10 3 2" xfId="1881" xr:uid="{54AA23CE-9822-4088-ACDF-D059ED204008}"/>
    <cellStyle name="Normal 6 10 3 2 2" xfId="1882" xr:uid="{4E55F951-198D-496F-AF82-486BA3E88845}"/>
    <cellStyle name="Normal 6 10 3 2 3" xfId="3666" xr:uid="{DD859966-3FAA-49C9-8996-2AEA90D97903}"/>
    <cellStyle name="Normal 6 10 3 3" xfId="1883" xr:uid="{D6C08256-7656-4DD3-814E-1C8D5FF5EC8D}"/>
    <cellStyle name="Normal 6 10 3 4" xfId="3665" xr:uid="{DBCE5E7A-DB79-41C5-9A6A-67B453F6B4BD}"/>
    <cellStyle name="Normal 6 10 4" xfId="1884" xr:uid="{D840BC67-A1D2-4AB3-B2B0-268C9236FC17}"/>
    <cellStyle name="Normal 6 10 4 2" xfId="1885" xr:uid="{3CA3405D-4F3D-4DBA-8341-292A9499DAB4}"/>
    <cellStyle name="Normal 6 10 4 3" xfId="3667" xr:uid="{1CBE040D-A205-4D19-BB1C-1776A9F2E3A6}"/>
    <cellStyle name="Normal 6 10 5" xfId="1886" xr:uid="{C0F14B33-8149-4539-9333-D2822DDF5012}"/>
    <cellStyle name="Normal 6 10 6" xfId="3662" xr:uid="{161880D1-8280-48C6-B7D9-CCEB73B56CE6}"/>
    <cellStyle name="Normal 6 11" xfId="1887" xr:uid="{A2F2F60E-7005-4B0F-A3DE-430041024A8D}"/>
    <cellStyle name="Normal 6 11 2" xfId="1888" xr:uid="{BDB1E705-69FD-4B49-83F5-A159A0D59CC0}"/>
    <cellStyle name="Normal 6 11 2 2" xfId="1889" xr:uid="{31DA6AD6-4FCF-4E34-A180-091934873AE6}"/>
    <cellStyle name="Normal 6 11 2 2 2" xfId="1890" xr:uid="{F2677AD3-4A6C-4418-B829-DF32B3652177}"/>
    <cellStyle name="Normal 6 11 2 2 3" xfId="3670" xr:uid="{5A1A0209-35BB-4E7B-8DF2-7A16BBCB1FAA}"/>
    <cellStyle name="Normal 6 11 2 3" xfId="1891" xr:uid="{882F2258-AC07-47B4-8C49-EE2B6B1DF56E}"/>
    <cellStyle name="Normal 6 11 2 4" xfId="3669" xr:uid="{3F216D34-320B-4451-A86A-8AB5769C0413}"/>
    <cellStyle name="Normal 6 11 3" xfId="1892" xr:uid="{87B9BCD6-874C-4484-B6AA-9D2A28BD16C3}"/>
    <cellStyle name="Normal 6 11 3 2" xfId="1893" xr:uid="{883F75F8-05EC-4429-A344-D8C80AB6530E}"/>
    <cellStyle name="Normal 6 11 3 2 2" xfId="1894" xr:uid="{1DA0E650-664A-463D-8A91-5C1F86F11447}"/>
    <cellStyle name="Normal 6 11 3 2 3" xfId="3672" xr:uid="{AE36FAC9-285B-4223-BCBF-F7246180F6AD}"/>
    <cellStyle name="Normal 6 11 3 3" xfId="1895" xr:uid="{8A7ACF2B-3E0D-4FF5-95A9-5DD856D1F6F0}"/>
    <cellStyle name="Normal 6 11 3 4" xfId="3671" xr:uid="{DF90E800-F825-4B72-B672-862B36147694}"/>
    <cellStyle name="Normal 6 11 4" xfId="1896" xr:uid="{C03BC849-2222-485B-A9C1-FBD2454A053E}"/>
    <cellStyle name="Normal 6 11 4 2" xfId="1897" xr:uid="{D8AF4AFB-8018-4B9E-87E8-93F472F8FBF7}"/>
    <cellStyle name="Normal 6 11 4 3" xfId="3673" xr:uid="{231C5191-E7D2-40D2-A973-5A920573079C}"/>
    <cellStyle name="Normal 6 11 5" xfId="1898" xr:uid="{631C7FEA-D63C-4B8D-8E98-392E1B67CA66}"/>
    <cellStyle name="Normal 6 11 6" xfId="3668" xr:uid="{91D0FC9C-071A-4396-B84C-1F0F88FBA7E2}"/>
    <cellStyle name="Normal 6 12" xfId="1899" xr:uid="{8B039692-80A0-4DD4-BDE2-E034824B5D0D}"/>
    <cellStyle name="Normal 6 12 2" xfId="1900" xr:uid="{A17F9389-C940-4937-92D2-DF4A6713D409}"/>
    <cellStyle name="Normal 6 12 2 2" xfId="1901" xr:uid="{FB8BE359-F926-4590-98F5-CFCFD8B0DB6A}"/>
    <cellStyle name="Normal 6 12 2 2 2" xfId="1902" xr:uid="{B26EBD5E-838F-4BA4-9C22-4C666D29C265}"/>
    <cellStyle name="Normal 6 12 2 2 3" xfId="3676" xr:uid="{71A44C04-67EC-46E9-A44A-994C20101073}"/>
    <cellStyle name="Normal 6 12 2 3" xfId="1903" xr:uid="{CE8D1A70-31AB-4CA7-A28F-D8207A7EC4A6}"/>
    <cellStyle name="Normal 6 12 2 4" xfId="3675" xr:uid="{E8412BC0-F9D8-44B9-ACD1-DD425B882B1A}"/>
    <cellStyle name="Normal 6 12 3" xfId="1904" xr:uid="{105AF4FE-8A60-4B43-BC68-7689A41421A9}"/>
    <cellStyle name="Normal 6 12 3 2" xfId="1905" xr:uid="{A9E589D4-4C7B-4B0A-BA95-DA5B0F565959}"/>
    <cellStyle name="Normal 6 12 3 2 2" xfId="1906" xr:uid="{9749B798-A553-4828-90B2-CAE9428EF1D2}"/>
    <cellStyle name="Normal 6 12 3 2 3" xfId="3678" xr:uid="{B1E7F36E-5202-4E68-B6D5-17FBAFF8B379}"/>
    <cellStyle name="Normal 6 12 3 3" xfId="1907" xr:uid="{D4E018D9-06C6-407C-AD2F-8A0F2CE8B3BA}"/>
    <cellStyle name="Normal 6 12 3 4" xfId="3677" xr:uid="{C7F993E0-D98B-48BD-B405-C5FBC297744A}"/>
    <cellStyle name="Normal 6 12 4" xfId="1908" xr:uid="{741741EE-A36E-4A7B-B8A7-48594B9145C2}"/>
    <cellStyle name="Normal 6 12 4 2" xfId="1909" xr:uid="{BD4080AD-87BC-42B5-AFBF-496A9C494DF6}"/>
    <cellStyle name="Normal 6 12 4 3" xfId="3679" xr:uid="{FC51E1A7-E8A5-426C-994F-6C47E0880032}"/>
    <cellStyle name="Normal 6 12 5" xfId="1910" xr:uid="{2B02287A-5D75-4A6B-BD63-27A4D14490C2}"/>
    <cellStyle name="Normal 6 12 6" xfId="3674" xr:uid="{9D3CB66A-84E8-4DD0-80E9-0E93F1DA5BFE}"/>
    <cellStyle name="Normal 6 13" xfId="1911" xr:uid="{9B0AEE7F-E23D-410D-9992-60F379805044}"/>
    <cellStyle name="Normal 6 13 2" xfId="1912" xr:uid="{45FB22D0-33F0-4A78-8700-45F39404972D}"/>
    <cellStyle name="Normal 6 13 2 2" xfId="1913" xr:uid="{EF31ED0F-7F72-45C3-BBE4-2F82629AF2E0}"/>
    <cellStyle name="Normal 6 13 2 2 2" xfId="1914" xr:uid="{E5885DE9-899F-4BC2-9159-AB0FE252102F}"/>
    <cellStyle name="Normal 6 13 2 2 3" xfId="3682" xr:uid="{22424840-8BB9-4389-BDEA-CBEDCC54F6C9}"/>
    <cellStyle name="Normal 6 13 2 3" xfId="1915" xr:uid="{60B1241C-42A2-4123-A2E1-67555F370F4B}"/>
    <cellStyle name="Normal 6 13 2 4" xfId="3681" xr:uid="{E4334E52-D72C-43D2-9ED0-2E7BCFF9E050}"/>
    <cellStyle name="Normal 6 13 3" xfId="1916" xr:uid="{90DFE47D-05F3-4CA2-A3AB-88F0B0B7B0DD}"/>
    <cellStyle name="Normal 6 13 3 2" xfId="1917" xr:uid="{82099A48-F6FE-458A-9114-0649C5D4AD30}"/>
    <cellStyle name="Normal 6 13 3 2 2" xfId="1918" xr:uid="{96D68C01-EEE4-4318-8527-5DBE383AB0DF}"/>
    <cellStyle name="Normal 6 13 3 2 3" xfId="3684" xr:uid="{0AEC98F6-1E19-47E2-96D7-A5DE7D688A24}"/>
    <cellStyle name="Normal 6 13 3 3" xfId="1919" xr:uid="{110D56A2-B9CB-4B81-A62C-2B7EC1513F34}"/>
    <cellStyle name="Normal 6 13 3 4" xfId="3683" xr:uid="{0CAE7DA9-326A-4A9D-81FE-9CCAC1C2FA7D}"/>
    <cellStyle name="Normal 6 13 4" xfId="1920" xr:uid="{B4D9D52D-2356-4EA8-99F2-6589075EAF2C}"/>
    <cellStyle name="Normal 6 13 4 2" xfId="1921" xr:uid="{E7F9EB09-06FE-4A8A-8283-C28CC449279E}"/>
    <cellStyle name="Normal 6 13 4 3" xfId="3685" xr:uid="{389788A1-55EE-4521-A347-5B98794E66B7}"/>
    <cellStyle name="Normal 6 13 5" xfId="1922" xr:uid="{F5D4FE5C-E7CF-442D-89FB-E1697A68E902}"/>
    <cellStyle name="Normal 6 13 6" xfId="3680" xr:uid="{6F7D212C-4D8F-45A0-BFFA-0FEB513C2B9A}"/>
    <cellStyle name="Normal 6 14" xfId="1923" xr:uid="{9D6CDFE4-289E-4B41-B43B-49A214809679}"/>
    <cellStyle name="Normal 6 14 2" xfId="1924" xr:uid="{262291DE-1250-444E-B7E1-58CF3C304532}"/>
    <cellStyle name="Normal 6 14 2 2" xfId="1925" xr:uid="{5CA35FBE-56B1-46FA-9A8A-78FF766E4AB8}"/>
    <cellStyle name="Normal 6 14 2 2 2" xfId="1926" xr:uid="{5631FB49-5DCC-475D-AD85-115ACE1400B4}"/>
    <cellStyle name="Normal 6 14 2 2 3" xfId="3688" xr:uid="{D38962EE-F198-4336-8100-348D6A1760F1}"/>
    <cellStyle name="Normal 6 14 2 3" xfId="1927" xr:uid="{A88071A2-B31E-4DCE-A68A-228A6D07D00F}"/>
    <cellStyle name="Normal 6 14 2 4" xfId="3687" xr:uid="{337C5C84-196E-47B5-95EE-9704D3108771}"/>
    <cellStyle name="Normal 6 14 3" xfId="1928" xr:uid="{BC7CCED8-02ED-467A-A6DB-9EDBE4F13127}"/>
    <cellStyle name="Normal 6 14 3 2" xfId="1929" xr:uid="{0720B692-8B95-47E5-A3B7-8C79E778C256}"/>
    <cellStyle name="Normal 6 14 3 2 2" xfId="1930" xr:uid="{780A6197-6234-4C76-B482-5192535FA136}"/>
    <cellStyle name="Normal 6 14 3 2 3" xfId="3690" xr:uid="{989A7AE1-6221-466B-8E05-6CCA8E10FE62}"/>
    <cellStyle name="Normal 6 14 3 3" xfId="1931" xr:uid="{36BDAEFC-10C4-44D6-85A1-B341EE83C15C}"/>
    <cellStyle name="Normal 6 14 3 4" xfId="3689" xr:uid="{5F76A2FF-AE9F-4A32-917F-3FD4A7392DED}"/>
    <cellStyle name="Normal 6 14 4" xfId="1932" xr:uid="{D7EB75F1-39D3-43B9-8B67-CA24AF68D7B6}"/>
    <cellStyle name="Normal 6 14 4 2" xfId="1933" xr:uid="{5ECFB85A-A112-442E-9CF6-7AD0E090DCE6}"/>
    <cellStyle name="Normal 6 14 4 3" xfId="3691" xr:uid="{C830A8C6-3A4D-45A8-9DBE-0A0589269ED4}"/>
    <cellStyle name="Normal 6 14 5" xfId="1934" xr:uid="{2F1C5BC4-122D-4D73-A764-0B86DF8972BE}"/>
    <cellStyle name="Normal 6 14 6" xfId="3686" xr:uid="{5404B9EF-BA3D-49E0-8473-ADA7FA206FD5}"/>
    <cellStyle name="Normal 6 15" xfId="1935" xr:uid="{C0BF7B6B-FC72-4086-B41B-10D80F50886B}"/>
    <cellStyle name="Normal 6 15 2" xfId="1936" xr:uid="{429AE803-0A93-4B07-99D5-A29D833A3EA9}"/>
    <cellStyle name="Normal 6 15 2 2" xfId="1937" xr:uid="{F4884DCE-D4A3-421B-9AD5-A1DC666FDFFA}"/>
    <cellStyle name="Normal 6 15 2 2 2" xfId="1938" xr:uid="{DBDF697C-694F-44B4-B5C8-22546372B2F1}"/>
    <cellStyle name="Normal 6 15 2 2 3" xfId="3694" xr:uid="{E5CD6110-61CA-4A65-8221-DE80120252C2}"/>
    <cellStyle name="Normal 6 15 2 3" xfId="1939" xr:uid="{8FB5CED9-7B62-43D4-8B91-F22D619A0C83}"/>
    <cellStyle name="Normal 6 15 2 4" xfId="3693" xr:uid="{5B982CD1-B9E7-4B69-A457-EED541D4D017}"/>
    <cellStyle name="Normal 6 15 3" xfId="1940" xr:uid="{CCA8B66B-E884-4687-ABB9-C053CADCA6E3}"/>
    <cellStyle name="Normal 6 15 3 2" xfId="1941" xr:uid="{46AFB975-E718-4602-B7C8-3A35B365D7A7}"/>
    <cellStyle name="Normal 6 15 3 2 2" xfId="1942" xr:uid="{856BBF56-95A2-476E-AA4D-A3F7F218EAFD}"/>
    <cellStyle name="Normal 6 15 3 2 3" xfId="3696" xr:uid="{EFF40535-38EB-4CDE-94E7-CC7F5E376075}"/>
    <cellStyle name="Normal 6 15 3 3" xfId="1943" xr:uid="{75617F88-1E2A-4D13-A482-87F424C3F12E}"/>
    <cellStyle name="Normal 6 15 3 4" xfId="3695" xr:uid="{8F607EC9-E778-46FB-B79C-F0F2D87D6236}"/>
    <cellStyle name="Normal 6 15 4" xfId="1944" xr:uid="{D0FA2F97-C6CC-4F42-A104-6B39FD82DE18}"/>
    <cellStyle name="Normal 6 15 4 2" xfId="1945" xr:uid="{888B8F08-193C-4255-B2EE-64121394BF13}"/>
    <cellStyle name="Normal 6 15 4 3" xfId="3697" xr:uid="{16C5770A-86FE-4094-BBBB-91046E272D9E}"/>
    <cellStyle name="Normal 6 15 5" xfId="1946" xr:uid="{445DBC22-4B1A-468D-9487-E750118D8B09}"/>
    <cellStyle name="Normal 6 15 6" xfId="3692" xr:uid="{95CB83E1-2EE5-4784-9960-C6E06E3365FC}"/>
    <cellStyle name="Normal 6 16" xfId="1947" xr:uid="{F186D1AF-13D5-4CA3-92C8-9BCBA51A1D5E}"/>
    <cellStyle name="Normal 6 16 2" xfId="1948" xr:uid="{2D63A230-FA85-401C-A68D-7DC34E9A38C3}"/>
    <cellStyle name="Normal 6 16 2 2" xfId="1949" xr:uid="{1F19AD74-DC77-4B1F-B738-A8C4D0359C70}"/>
    <cellStyle name="Normal 6 16 2 2 2" xfId="1950" xr:uid="{98337E47-1725-4DDF-8939-653458D64C32}"/>
    <cellStyle name="Normal 6 16 2 2 3" xfId="3700" xr:uid="{B6BE48A5-F2A0-4415-ADF2-B0E048915E0A}"/>
    <cellStyle name="Normal 6 16 2 3" xfId="1951" xr:uid="{538E58BB-CCAF-4E0A-8E5D-F65E62C6F7F5}"/>
    <cellStyle name="Normal 6 16 2 4" xfId="3699" xr:uid="{D9E525D2-38EF-4AEC-BB8F-7511A2C82492}"/>
    <cellStyle name="Normal 6 16 3" xfId="1952" xr:uid="{FEEB8FA1-236E-4C42-9285-44648D1C4F7B}"/>
    <cellStyle name="Normal 6 16 3 2" xfId="1953" xr:uid="{3E14B352-3C29-4980-A1EC-E7F2361D1526}"/>
    <cellStyle name="Normal 6 16 3 2 2" xfId="1954" xr:uid="{DA4E4217-243E-41CD-9E4C-70120D4AE23D}"/>
    <cellStyle name="Normal 6 16 3 2 3" xfId="3702" xr:uid="{C07A94E2-EDC6-45A0-9B21-DBA68ABAAFA4}"/>
    <cellStyle name="Normal 6 16 3 3" xfId="1955" xr:uid="{9EE36CD0-BD59-432A-A524-2B4B09457719}"/>
    <cellStyle name="Normal 6 16 3 4" xfId="3701" xr:uid="{FBCBB980-1B09-4A83-AC97-450671F7D634}"/>
    <cellStyle name="Normal 6 16 4" xfId="1956" xr:uid="{B378344F-7F00-4FF2-B437-D28E51483A38}"/>
    <cellStyle name="Normal 6 16 4 2" xfId="1957" xr:uid="{D8D6A47C-988C-4F75-854A-E3F04B7A721B}"/>
    <cellStyle name="Normal 6 16 4 3" xfId="3703" xr:uid="{DD93F432-8B64-473B-A55A-35DA1FDBF6AD}"/>
    <cellStyle name="Normal 6 16 5" xfId="1958" xr:uid="{5DA050F9-D5F1-4C01-90FB-BFEEB14DA636}"/>
    <cellStyle name="Normal 6 16 6" xfId="3698" xr:uid="{7EAA992D-8747-477B-82F5-954940C3242C}"/>
    <cellStyle name="Normal 6 17" xfId="1959" xr:uid="{CDDEF680-281A-4B59-A779-75C8A2185E79}"/>
    <cellStyle name="Normal 6 17 2" xfId="1960" xr:uid="{12C54521-CFC0-4539-B4FF-FE23DE3F2F58}"/>
    <cellStyle name="Normal 6 17 2 2" xfId="1961" xr:uid="{6F4F20E7-DFA1-4CE3-81A6-56FF7113FF63}"/>
    <cellStyle name="Normal 6 17 2 2 2" xfId="1962" xr:uid="{C60974ED-C551-43AD-A902-BD31DA8EA14D}"/>
    <cellStyle name="Normal 6 17 2 2 3" xfId="3706" xr:uid="{CA0E40F6-7379-4874-9AC0-38C21F870CD9}"/>
    <cellStyle name="Normal 6 17 2 3" xfId="1963" xr:uid="{0711796C-94E5-41F3-B1A1-3D433AE3EDF4}"/>
    <cellStyle name="Normal 6 17 2 4" xfId="3705" xr:uid="{2C831AFD-EA27-4A99-9032-00C109159E1D}"/>
    <cellStyle name="Normal 6 17 3" xfId="1964" xr:uid="{881421F4-4DB5-4050-9367-EDC731E6F334}"/>
    <cellStyle name="Normal 6 17 3 2" xfId="1965" xr:uid="{614FDD83-E1C0-4A2D-9F54-A82F1E064FF0}"/>
    <cellStyle name="Normal 6 17 3 2 2" xfId="1966" xr:uid="{174ACEF1-9D0C-4A8C-9AE4-745AFA7F4E81}"/>
    <cellStyle name="Normal 6 17 3 2 3" xfId="3708" xr:uid="{02CAB837-0683-4953-B2DF-93FB8EE7D1C1}"/>
    <cellStyle name="Normal 6 17 3 3" xfId="1967" xr:uid="{2D867719-6987-47F1-B184-690D2A35992E}"/>
    <cellStyle name="Normal 6 17 3 4" xfId="3707" xr:uid="{E6F01D0E-0A79-4252-9480-CADAB831C296}"/>
    <cellStyle name="Normal 6 17 4" xfId="1968" xr:uid="{2721C3E9-C525-4303-A7D8-AC709ADC0E16}"/>
    <cellStyle name="Normal 6 17 4 2" xfId="1969" xr:uid="{FE8BF903-8A60-4A84-BBB1-7958827A0409}"/>
    <cellStyle name="Normal 6 17 4 3" xfId="3709" xr:uid="{C02C9BC3-2F93-4A96-8416-3206AE4ECF3D}"/>
    <cellStyle name="Normal 6 17 5" xfId="1970" xr:uid="{CBA3F363-7CF3-447A-953A-960321607E48}"/>
    <cellStyle name="Normal 6 17 6" xfId="3704" xr:uid="{68F03629-1C74-4990-A7AD-E5DA1F0B5A20}"/>
    <cellStyle name="Normal 6 18" xfId="1971" xr:uid="{AC0C06CF-91F9-4837-A1F0-0310B40F43FB}"/>
    <cellStyle name="Normal 6 18 2" xfId="1972" xr:uid="{DC62AE04-E5F5-4FC2-9EDD-6BB20CBA47D7}"/>
    <cellStyle name="Normal 6 18 2 2" xfId="1973" xr:uid="{2BB476D6-E803-4717-B48A-138C61EBCF72}"/>
    <cellStyle name="Normal 6 18 2 2 2" xfId="1974" xr:uid="{68C829F8-3CDB-4E45-B737-C0E48222139D}"/>
    <cellStyle name="Normal 6 18 2 2 3" xfId="3712" xr:uid="{822FAB32-6C7A-43A6-ABBC-86FAE3A4BC93}"/>
    <cellStyle name="Normal 6 18 2 3" xfId="1975" xr:uid="{8BCB4AFC-73C0-49A3-8132-34C3BE514923}"/>
    <cellStyle name="Normal 6 18 2 4" xfId="3711" xr:uid="{46453BD7-9971-476D-AC92-377DC4348672}"/>
    <cellStyle name="Normal 6 18 3" xfId="1976" xr:uid="{DFC0D0FA-8D27-45BD-A63B-8A55EED8A49C}"/>
    <cellStyle name="Normal 6 18 3 2" xfId="1977" xr:uid="{955C822E-577C-4FE0-BEDE-F43E80CF5464}"/>
    <cellStyle name="Normal 6 18 3 2 2" xfId="1978" xr:uid="{91700CBD-22ED-4B41-B089-80B1D62CE3B1}"/>
    <cellStyle name="Normal 6 18 3 2 3" xfId="3714" xr:uid="{B62FEEFF-F871-466C-91B2-DF5AF0E4C308}"/>
    <cellStyle name="Normal 6 18 3 3" xfId="1979" xr:uid="{670FAE07-1AC2-4C78-A6A6-A231360BB994}"/>
    <cellStyle name="Normal 6 18 3 4" xfId="3713" xr:uid="{E1DF76A6-EC34-4AE4-9CDC-E5CDA657DDC5}"/>
    <cellStyle name="Normal 6 18 4" xfId="1980" xr:uid="{F83E0E13-5ABE-43C6-B511-B7A81FCE9280}"/>
    <cellStyle name="Normal 6 18 4 2" xfId="1981" xr:uid="{4F99B892-8B4C-4C69-BE42-78D8E45D8063}"/>
    <cellStyle name="Normal 6 18 4 3" xfId="3715" xr:uid="{9705CC5B-EA3A-4AA7-87CA-3FBB4E697D1F}"/>
    <cellStyle name="Normal 6 18 5" xfId="1982" xr:uid="{88475086-E206-436F-9F1F-85554377D71F}"/>
    <cellStyle name="Normal 6 18 6" xfId="3710" xr:uid="{3948FB27-4ACD-47A5-920D-BE0B2E0DEA24}"/>
    <cellStyle name="Normal 6 19" xfId="1983" xr:uid="{16ED9EC4-0C4F-4967-AB4C-576767AC2952}"/>
    <cellStyle name="Normal 6 19 2" xfId="1984" xr:uid="{AF2BE5CF-D5FB-454A-A692-FF63B63B7669}"/>
    <cellStyle name="Normal 6 2" xfId="1985" xr:uid="{13D7BA4B-B81F-4908-A533-B5058F9745A4}"/>
    <cellStyle name="Normal 6 2 2" xfId="3717" xr:uid="{94182C76-116F-4B39-A3FA-C4ED96DCBE44}"/>
    <cellStyle name="Normal 6 2 3" xfId="3718" xr:uid="{3E507094-EF09-472C-A64C-D37F253BDE9A}"/>
    <cellStyle name="Normal 6 2 4" xfId="3716" xr:uid="{10CAE117-A014-41D3-BC6E-615A67C8D843}"/>
    <cellStyle name="Normal 6 20" xfId="1986" xr:uid="{33FE0D8F-8DDC-4A26-BAC8-C67FCDDDEC25}"/>
    <cellStyle name="Normal 6 20 2" xfId="1987" xr:uid="{C7D4BB6F-CE2B-452A-9C85-3AEA945766B1}"/>
    <cellStyle name="Normal 6 20 2 2" xfId="1988" xr:uid="{E8219BDB-4D54-44BD-8F35-3521D3CE13E1}"/>
    <cellStyle name="Normal 6 20 2 2 2" xfId="1989" xr:uid="{F7D61A80-F4AA-445F-A7D9-6FB834BD5909}"/>
    <cellStyle name="Normal 6 20 2 2 3" xfId="3721" xr:uid="{B2DABC25-F4B9-4885-8310-C7AE86DF74F4}"/>
    <cellStyle name="Normal 6 20 2 3" xfId="1990" xr:uid="{54309CAA-B1AF-42CE-8E85-337C4E1E7689}"/>
    <cellStyle name="Normal 6 20 2 4" xfId="3720" xr:uid="{96BF0273-DE44-4AC9-949B-75469E0646FC}"/>
    <cellStyle name="Normal 6 20 3" xfId="1991" xr:uid="{B4D722AC-8781-48C9-A369-AFFC79DDD239}"/>
    <cellStyle name="Normal 6 20 3 2" xfId="1992" xr:uid="{D5E6E647-2419-4B86-A09C-DCE7B5B41CA4}"/>
    <cellStyle name="Normal 6 20 3 2 2" xfId="1993" xr:uid="{FFDE857D-F859-41DF-9459-89EFDC8BF5C7}"/>
    <cellStyle name="Normal 6 20 3 2 3" xfId="3723" xr:uid="{773BFEE9-C7CE-42A3-B603-9FC8B8BE1C76}"/>
    <cellStyle name="Normal 6 20 3 3" xfId="1994" xr:uid="{751058F8-D22F-46F4-A904-91AA1D1A5899}"/>
    <cellStyle name="Normal 6 20 3 4" xfId="3722" xr:uid="{7104C961-B241-40F8-B950-57136772EFF9}"/>
    <cellStyle name="Normal 6 20 4" xfId="1995" xr:uid="{152A3A70-9B7E-4E57-8408-A6BD547A7251}"/>
    <cellStyle name="Normal 6 20 4 2" xfId="1996" xr:uid="{697F7A5C-839C-454B-A533-581BBEB3427B}"/>
    <cellStyle name="Normal 6 20 4 3" xfId="3724" xr:uid="{6AC01949-2FD8-41E3-9372-613B58689E6B}"/>
    <cellStyle name="Normal 6 20 5" xfId="1997" xr:uid="{3D582D7C-F2A8-4380-A051-90E17016D574}"/>
    <cellStyle name="Normal 6 20 6" xfId="3719" xr:uid="{5605E0B1-BF3F-4BA5-83BE-151BEDCFF8B2}"/>
    <cellStyle name="Normal 6 21" xfId="1998" xr:uid="{2239AD4D-276F-425B-AE1C-DD7CEF7DD3A7}"/>
    <cellStyle name="Normal 6 22" xfId="3725" xr:uid="{618F2036-BE5C-4ED2-A765-DC8501CDED6F}"/>
    <cellStyle name="Normal 6 23" xfId="2589" xr:uid="{91927EAA-F2A3-4FD7-9C69-A6E2A79681D3}"/>
    <cellStyle name="Normal 6 3" xfId="1999" xr:uid="{FC276E7F-4158-4078-87FA-28B090BB9E38}"/>
    <cellStyle name="Normal 6 3 2" xfId="2000" xr:uid="{3992BDE7-CCE2-4229-A289-270E15C3A362}"/>
    <cellStyle name="Normal 6 3 2 2" xfId="2001" xr:uid="{2325F4C2-193C-4E1E-BE16-CDBFC941377D}"/>
    <cellStyle name="Normal 6 3 2 2 2" xfId="2002" xr:uid="{F9157EB0-D7F8-47CB-B2B5-5BC8BEC26839}"/>
    <cellStyle name="Normal 6 3 2 2 3" xfId="3728" xr:uid="{68C17601-8560-4FF4-92C1-6BAE482C5D94}"/>
    <cellStyle name="Normal 6 3 2 3" xfId="2003" xr:uid="{EF82A324-2459-4EDE-BB53-12E70B47741E}"/>
    <cellStyle name="Normal 6 3 2 4" xfId="3727" xr:uid="{0B7974D1-2273-4485-922A-E06C11573178}"/>
    <cellStyle name="Normal 6 3 3" xfId="2004" xr:uid="{5CC8DB4D-46AD-43B2-B97C-508A380139D6}"/>
    <cellStyle name="Normal 6 3 3 2" xfId="2005" xr:uid="{194E9CCD-D353-4CA9-AAE2-23426930EC5E}"/>
    <cellStyle name="Normal 6 3 3 2 2" xfId="2006" xr:uid="{C87E88C3-2E2C-4C44-867B-6431C7EC780A}"/>
    <cellStyle name="Normal 6 3 3 2 3" xfId="3730" xr:uid="{2A10849F-2635-4C5D-AF1D-751460BA6A90}"/>
    <cellStyle name="Normal 6 3 3 3" xfId="2007" xr:uid="{9FEF4F18-6759-434C-A9E0-7B7CF75F954A}"/>
    <cellStyle name="Normal 6 3 3 4" xfId="3729" xr:uid="{FB10E325-5A4E-4E75-BBE3-EE30F9E5B2CC}"/>
    <cellStyle name="Normal 6 3 4" xfId="2008" xr:uid="{81EA10FA-C086-4A46-8230-97F328CDEB5E}"/>
    <cellStyle name="Normal 6 3 4 2" xfId="2009" xr:uid="{85BCD230-A083-49A1-9AF0-74815F3FF4AD}"/>
    <cellStyle name="Normal 6 3 4 3" xfId="3731" xr:uid="{4D435A9D-AD29-4F37-8AE5-288BC7366C82}"/>
    <cellStyle name="Normal 6 3 5" xfId="2010" xr:uid="{46CDEBBA-AB61-407D-9E4D-1590D9591D45}"/>
    <cellStyle name="Normal 6 3 6" xfId="3726" xr:uid="{60C61947-7A96-4A75-93EB-F9746FE6DAC6}"/>
    <cellStyle name="Normal 6 4" xfId="2011" xr:uid="{B18B5174-0C21-488B-9D40-BA372309FF80}"/>
    <cellStyle name="Normal 6 4 2" xfId="2012" xr:uid="{D2C7413D-BD7F-4670-AD03-303337537F35}"/>
    <cellStyle name="Normal 6 4 2 2" xfId="2013" xr:uid="{631B67E3-B1DB-42CC-9F49-42A86DA595F3}"/>
    <cellStyle name="Normal 6 4 2 2 2" xfId="2014" xr:uid="{68AD5AEE-9622-4C84-B3F7-DCE0B27C5C6D}"/>
    <cellStyle name="Normal 6 4 2 2 3" xfId="3734" xr:uid="{6FF464CF-8CF8-4053-89F8-FE34BFEDB827}"/>
    <cellStyle name="Normal 6 4 2 3" xfId="2015" xr:uid="{CFE98A8E-4F13-48E5-8FE1-45A8E4822613}"/>
    <cellStyle name="Normal 6 4 2 4" xfId="3733" xr:uid="{6F078632-2151-4B84-884A-C622ECA75602}"/>
    <cellStyle name="Normal 6 4 3" xfId="2016" xr:uid="{DE6774F0-B119-4B03-BFBC-7870309E46D5}"/>
    <cellStyle name="Normal 6 4 3 2" xfId="2017" xr:uid="{5CCEB9C4-0B31-44D3-B5BA-5A65319C29F9}"/>
    <cellStyle name="Normal 6 4 3 2 2" xfId="2018" xr:uid="{734AC455-2916-4940-AB19-83DFD79EB8FA}"/>
    <cellStyle name="Normal 6 4 3 2 3" xfId="3736" xr:uid="{21EF020F-77D3-45F2-8798-052EEEF918A2}"/>
    <cellStyle name="Normal 6 4 3 3" xfId="2019" xr:uid="{2C26EF2F-1BA8-4E63-94E4-EDE226820D86}"/>
    <cellStyle name="Normal 6 4 3 4" xfId="3735" xr:uid="{47248BB2-0CDF-4D7D-BF68-7B3B16EA8CBB}"/>
    <cellStyle name="Normal 6 4 4" xfId="2020" xr:uid="{92B08786-644D-4A40-90A9-12257C7EF511}"/>
    <cellStyle name="Normal 6 4 4 2" xfId="2021" xr:uid="{DA43E47E-67CE-4A76-B233-9F458C492826}"/>
    <cellStyle name="Normal 6 4 4 3" xfId="3737" xr:uid="{35E16BA1-AFB9-476B-8330-7E25CD00BC6B}"/>
    <cellStyle name="Normal 6 4 5" xfId="2022" xr:uid="{EACC49C7-8E7F-4317-BF9D-B470CB503FB8}"/>
    <cellStyle name="Normal 6 4 6" xfId="3732" xr:uid="{B2CAEEC1-E361-4C1B-8BE4-1C363EE7BA09}"/>
    <cellStyle name="Normal 6 5" xfId="2023" xr:uid="{C473532C-7592-422F-9410-EB8B9705BDBD}"/>
    <cellStyle name="Normal 6 5 2" xfId="2024" xr:uid="{3B02B739-B2C6-4FA8-AC66-200E8221447B}"/>
    <cellStyle name="Normal 6 5 2 2" xfId="2025" xr:uid="{2A6CCAEF-EC99-4F22-8EAF-FD7A5103463A}"/>
    <cellStyle name="Normal 6 5 2 2 2" xfId="2026" xr:uid="{7DB57C3E-AF26-4656-BB1F-999B2CF9E329}"/>
    <cellStyle name="Normal 6 5 2 2 3" xfId="3740" xr:uid="{42B3EA34-250C-4BA8-BEA6-7F196605991F}"/>
    <cellStyle name="Normal 6 5 2 3" xfId="2027" xr:uid="{C0518325-8988-417F-9C46-FA6493CC8D69}"/>
    <cellStyle name="Normal 6 5 2 4" xfId="3739" xr:uid="{0CB3520F-03C5-478B-A99E-7FC37662FE96}"/>
    <cellStyle name="Normal 6 5 3" xfId="2028" xr:uid="{356761EF-B449-40D1-8A81-A9D412635EDC}"/>
    <cellStyle name="Normal 6 5 3 2" xfId="2029" xr:uid="{12D24680-AA21-47B2-851C-97F652C222D8}"/>
    <cellStyle name="Normal 6 5 3 2 2" xfId="2030" xr:uid="{71CCB17A-1D2E-41BA-BF91-27D7FD6A9827}"/>
    <cellStyle name="Normal 6 5 3 2 3" xfId="3742" xr:uid="{BDF6E85D-8CC7-476E-BBB4-684060174AF7}"/>
    <cellStyle name="Normal 6 5 3 3" xfId="2031" xr:uid="{95B6290F-3B81-4FA6-BFEA-E61E758FB9A1}"/>
    <cellStyle name="Normal 6 5 3 4" xfId="3741" xr:uid="{80977E10-52E7-4790-8BCB-BCEF722C4127}"/>
    <cellStyle name="Normal 6 5 4" xfId="2032" xr:uid="{3DEF6DCE-F31F-40DD-8B55-2BE7D1B5436B}"/>
    <cellStyle name="Normal 6 5 4 2" xfId="2033" xr:uid="{8CD7FA64-7F0C-4549-ACB3-6F007B73E607}"/>
    <cellStyle name="Normal 6 5 4 3" xfId="3743" xr:uid="{36A86C3E-0173-4526-8023-7A7CE02A8F73}"/>
    <cellStyle name="Normal 6 5 5" xfId="2034" xr:uid="{8BFF6BE7-421C-4F22-A8E1-F60B6ADAD2A8}"/>
    <cellStyle name="Normal 6 5 6" xfId="3738" xr:uid="{07242D5F-3FBF-48FD-AAD5-CF4EF1258F25}"/>
    <cellStyle name="Normal 6 6" xfId="2035" xr:uid="{2792201E-2981-4777-95D2-E9890E24D962}"/>
    <cellStyle name="Normal 6 6 2" xfId="2036" xr:uid="{3AFDCF7F-3623-4183-B5BF-3C77D6156655}"/>
    <cellStyle name="Normal 6 6 2 2" xfId="2037" xr:uid="{752F0653-E195-4B46-A481-FF034B6D57A3}"/>
    <cellStyle name="Normal 6 6 2 2 2" xfId="2038" xr:uid="{4767CF9A-1FEF-4498-AA19-877712F508D5}"/>
    <cellStyle name="Normal 6 6 2 2 3" xfId="3746" xr:uid="{AE8D3B59-5ADB-4606-A52D-5C28658BC4D8}"/>
    <cellStyle name="Normal 6 6 2 3" xfId="2039" xr:uid="{6C7CCF35-6760-4251-8C82-857D46782F13}"/>
    <cellStyle name="Normal 6 6 2 4" xfId="3745" xr:uid="{29ABDA77-B9B9-4DAB-87A3-FC830FBD7599}"/>
    <cellStyle name="Normal 6 6 3" xfId="2040" xr:uid="{1EC258EC-AF20-4468-A10C-0EB75EFBE963}"/>
    <cellStyle name="Normal 6 6 3 2" xfId="2041" xr:uid="{47D98E75-2983-477B-9502-C65C8485D21D}"/>
    <cellStyle name="Normal 6 6 3 2 2" xfId="2042" xr:uid="{312D4C8D-88F5-4221-BF3A-94A982C84897}"/>
    <cellStyle name="Normal 6 6 3 2 3" xfId="3748" xr:uid="{69C12FED-C406-4F4E-902D-06668BE3958D}"/>
    <cellStyle name="Normal 6 6 3 3" xfId="2043" xr:uid="{D65450EA-DF00-4B20-A3E8-DE3791203DBE}"/>
    <cellStyle name="Normal 6 6 3 4" xfId="3747" xr:uid="{92AA2274-0DE1-4B72-8B27-D43A2A81D62D}"/>
    <cellStyle name="Normal 6 6 4" xfId="2044" xr:uid="{564F1862-1D3E-4EA6-A10D-DB4A625A0B95}"/>
    <cellStyle name="Normal 6 6 4 2" xfId="2045" xr:uid="{CC7D7320-3E38-4098-971E-FA74B13E542E}"/>
    <cellStyle name="Normal 6 6 4 3" xfId="3749" xr:uid="{1C2DF8BF-A4BB-4CDD-ADAE-3775D8FD1172}"/>
    <cellStyle name="Normal 6 6 5" xfId="2046" xr:uid="{40338200-55BC-4F56-AA4B-75D56B842481}"/>
    <cellStyle name="Normal 6 6 6" xfId="3744" xr:uid="{3985ECA8-7F2B-4CA1-B77D-A97D31BA5D6E}"/>
    <cellStyle name="Normal 6 7" xfId="2047" xr:uid="{8CEACA88-655F-46C8-88CC-E6036F4F753D}"/>
    <cellStyle name="Normal 6 7 2" xfId="2048" xr:uid="{566D58EB-2671-4E40-9919-48C5017511AC}"/>
    <cellStyle name="Normal 6 7 2 2" xfId="2049" xr:uid="{7AEF9065-78AE-4B27-8452-7536DA4A73FE}"/>
    <cellStyle name="Normal 6 7 2 2 2" xfId="2050" xr:uid="{6A2FC118-1535-4D8E-A83A-801AED45075B}"/>
    <cellStyle name="Normal 6 7 2 2 3" xfId="3752" xr:uid="{23F06885-2FF2-4431-9F81-8D23DF57E426}"/>
    <cellStyle name="Normal 6 7 2 3" xfId="2051" xr:uid="{A84FC2F2-EADA-4878-9EC2-3555D9338309}"/>
    <cellStyle name="Normal 6 7 2 4" xfId="3751" xr:uid="{9A02FA93-9C3C-427B-A49E-EECA677E36EF}"/>
    <cellStyle name="Normal 6 7 3" xfId="2052" xr:uid="{4E7CC13A-07F5-4222-96E6-BB44DE4FF63F}"/>
    <cellStyle name="Normal 6 7 3 2" xfId="2053" xr:uid="{575DE29F-F565-4FB7-B95D-9D659F72B814}"/>
    <cellStyle name="Normal 6 7 3 2 2" xfId="2054" xr:uid="{EBB3868E-AF0B-4010-A686-00DA73B58CD4}"/>
    <cellStyle name="Normal 6 7 3 2 3" xfId="3754" xr:uid="{013F1732-607E-4D71-B2E1-A9F90DEA2C6E}"/>
    <cellStyle name="Normal 6 7 3 3" xfId="2055" xr:uid="{FE72FC12-7356-482F-A72C-15C78038BB97}"/>
    <cellStyle name="Normal 6 7 3 4" xfId="3753" xr:uid="{320FB94C-396F-46D5-A006-51F6EC296166}"/>
    <cellStyle name="Normal 6 7 4" xfId="2056" xr:uid="{A692E3D3-79C7-4CDE-94DD-8F9E2D54DBAD}"/>
    <cellStyle name="Normal 6 7 4 2" xfId="2057" xr:uid="{C4CE8218-0BC3-47A6-8F23-30917851A889}"/>
    <cellStyle name="Normal 6 7 4 3" xfId="3755" xr:uid="{3A996303-06CE-4E33-88EA-F1E0617887D7}"/>
    <cellStyle name="Normal 6 7 5" xfId="2058" xr:uid="{FF550CDC-DD10-49EB-8C01-02E2AF219E22}"/>
    <cellStyle name="Normal 6 7 6" xfId="3750" xr:uid="{738D2AAD-E3ED-4C76-9ED8-9CCD98F406E9}"/>
    <cellStyle name="Normal 6 8" xfId="2059" xr:uid="{DF2944C7-7464-4D1F-999E-496AA1DCD441}"/>
    <cellStyle name="Normal 6 8 2" xfId="2060" xr:uid="{C91DD62E-4AE2-423D-8F5F-5D5A8DA7D82C}"/>
    <cellStyle name="Normal 6 8 2 2" xfId="2061" xr:uid="{229ECF6C-FBF8-48DA-A54E-344729E0392A}"/>
    <cellStyle name="Normal 6 8 2 2 2" xfId="2062" xr:uid="{665130E8-1928-4653-AC23-C29928E61AE1}"/>
    <cellStyle name="Normal 6 8 2 2 3" xfId="3758" xr:uid="{985DD61D-BE90-46C7-90E4-DBF0303ACEDB}"/>
    <cellStyle name="Normal 6 8 2 3" xfId="2063" xr:uid="{ED8FBD2F-49AC-434E-B855-C58D10A4FE69}"/>
    <cellStyle name="Normal 6 8 2 4" xfId="3757" xr:uid="{7B343DD6-3E78-4C39-B0AF-83A067B855FC}"/>
    <cellStyle name="Normal 6 8 3" xfId="2064" xr:uid="{EC9F4BC6-65BA-45E3-B9FA-94A09B3C0DB7}"/>
    <cellStyle name="Normal 6 8 3 2" xfId="2065" xr:uid="{BD8E0B48-279B-483D-A756-F127F05BFDB8}"/>
    <cellStyle name="Normal 6 8 3 2 2" xfId="2066" xr:uid="{9DE99704-2345-4042-8264-06E0A5A92871}"/>
    <cellStyle name="Normal 6 8 3 2 3" xfId="3760" xr:uid="{FFE91421-8745-4670-833A-B1F33840640F}"/>
    <cellStyle name="Normal 6 8 3 3" xfId="2067" xr:uid="{25879041-3A26-495E-9013-45FC7767866B}"/>
    <cellStyle name="Normal 6 8 3 4" xfId="3759" xr:uid="{843741B7-EB56-4F57-AF44-0BEAA6E6F5F5}"/>
    <cellStyle name="Normal 6 8 4" xfId="2068" xr:uid="{ACD3B31F-1FB5-4BA2-AE0A-1341C30DFE6B}"/>
    <cellStyle name="Normal 6 8 4 2" xfId="2069" xr:uid="{7959E6F8-7F52-47FC-ACA8-8D3DE00FDED4}"/>
    <cellStyle name="Normal 6 8 4 3" xfId="3761" xr:uid="{BF7A869E-CECD-4CBD-9582-F3D1C2794841}"/>
    <cellStyle name="Normal 6 8 5" xfId="2070" xr:uid="{587531DD-99BD-43B0-B5F5-9787269A9D02}"/>
    <cellStyle name="Normal 6 8 6" xfId="3756" xr:uid="{29822CDD-BAB7-494D-8CB1-46EC2BE45BD1}"/>
    <cellStyle name="Normal 6 9" xfId="2071" xr:uid="{BE3557F8-635C-441F-B673-94DE41911CA7}"/>
    <cellStyle name="Normal 6 9 2" xfId="2072" xr:uid="{42A661C3-2084-4823-8E45-6DDFE023AB44}"/>
    <cellStyle name="Normal 6 9 2 2" xfId="2073" xr:uid="{AC003096-02B7-42D7-B191-0E4DA2FCC793}"/>
    <cellStyle name="Normal 6 9 2 2 2" xfId="2074" xr:uid="{168EEA0C-8B10-4300-9E9B-71ADD087A6FD}"/>
    <cellStyle name="Normal 6 9 2 2 3" xfId="3764" xr:uid="{998E132E-EB95-41BA-8427-2ED65352FF6F}"/>
    <cellStyle name="Normal 6 9 2 3" xfId="2075" xr:uid="{24AECD99-C857-4231-BED2-EA2A64E77AF1}"/>
    <cellStyle name="Normal 6 9 2 4" xfId="3763" xr:uid="{072FFFCE-82CC-4CC4-81A8-96D0BC1D4379}"/>
    <cellStyle name="Normal 6 9 3" xfId="2076" xr:uid="{4CAEC93A-FE92-4BD7-BF70-B136DF2DA54D}"/>
    <cellStyle name="Normal 6 9 3 2" xfId="2077" xr:uid="{C08F93F8-DBDE-4C6A-9EF3-92B3AF9D59D7}"/>
    <cellStyle name="Normal 6 9 3 2 2" xfId="2078" xr:uid="{44A57AA9-02AF-40B2-A0D2-F41BD9600E73}"/>
    <cellStyle name="Normal 6 9 3 2 3" xfId="3766" xr:uid="{889A79E7-B90E-4D60-8EEF-B23AA3F14357}"/>
    <cellStyle name="Normal 6 9 3 3" xfId="2079" xr:uid="{F5F4F2CD-5370-4A88-A5D3-42DC85D9CFA3}"/>
    <cellStyle name="Normal 6 9 3 4" xfId="3765" xr:uid="{3EE17466-1752-4976-AEE1-20FCC4FDBC70}"/>
    <cellStyle name="Normal 6 9 4" xfId="2080" xr:uid="{9B0EDA69-6E4F-4C84-B148-2C923688F75D}"/>
    <cellStyle name="Normal 6 9 4 2" xfId="2081" xr:uid="{412AB8AD-2504-46AB-AFDB-DCAC85ABAC92}"/>
    <cellStyle name="Normal 6 9 4 3" xfId="3767" xr:uid="{1CAA90AF-656A-4059-A094-9B7E4F03ADCF}"/>
    <cellStyle name="Normal 6 9 5" xfId="2082" xr:uid="{A273D8B0-2FB9-4CCA-88E8-6BEDBD1BFEB1}"/>
    <cellStyle name="Normal 6 9 6" xfId="3762" xr:uid="{97841A59-D753-478C-88D1-ADD1121FF945}"/>
    <cellStyle name="Normal 60" xfId="2590" xr:uid="{8CF7B804-4E43-4247-A9B8-463B26F17DA8}"/>
    <cellStyle name="Normal 61" xfId="2591" xr:uid="{E3310146-90D2-4A76-8F1F-78FEFA4CEC27}"/>
    <cellStyle name="Normal 62" xfId="2592" xr:uid="{5C8BE5C0-AB1F-4DA4-BE2B-382A180DAAC4}"/>
    <cellStyle name="Normal 63" xfId="2593" xr:uid="{EEB07CCE-9737-47E6-8AC0-17749F9B0E18}"/>
    <cellStyle name="Normal 64" xfId="2594" xr:uid="{AA34B67A-1215-4B63-8B52-40E18A8AA4E7}"/>
    <cellStyle name="Normal 65" xfId="2595" xr:uid="{E3A44B1D-96AD-4044-A5D0-D759BA40E3CA}"/>
    <cellStyle name="Normal 66" xfId="2596" xr:uid="{8D2E08AA-B5FB-49F0-AB3E-D374DC5707F9}"/>
    <cellStyle name="Normal 67" xfId="2597" xr:uid="{46057C40-0C04-44AD-B854-56DC58BCB3B9}"/>
    <cellStyle name="Normal 68" xfId="2598" xr:uid="{0F21477B-9F7F-416D-A65B-47FF4E5B3808}"/>
    <cellStyle name="Normal 69" xfId="2599" xr:uid="{0AD6397B-D8DC-43F9-91A5-AA12C0BEF107}"/>
    <cellStyle name="Normal 7" xfId="2083" xr:uid="{104CACA1-B975-453B-94D5-41F6BCD88649}"/>
    <cellStyle name="Normal 7 2" xfId="2084" xr:uid="{E6C2EA17-0A8B-454A-8EBC-BEA48B14478D}"/>
    <cellStyle name="Normal 7 2 2" xfId="2085" xr:uid="{3CBE5923-92CA-48EC-B5CD-377D24CC9F26}"/>
    <cellStyle name="Normal 7 2 2 2" xfId="2086" xr:uid="{3DB92206-EE77-4774-A0D8-74DD8633E8EC}"/>
    <cellStyle name="Normal 7 2 2 2 2" xfId="2087" xr:uid="{75DFE6A3-56D1-4594-A1FB-BFF4383921A6}"/>
    <cellStyle name="Normal 7 2 2 2 3" xfId="3770" xr:uid="{EA1D8BCB-F57D-4B52-8E92-35A6447192EE}"/>
    <cellStyle name="Normal 7 2 2 3" xfId="2088" xr:uid="{904E6D3C-2F47-48E7-802E-D6DCE906005B}"/>
    <cellStyle name="Normal 7 2 2 4" xfId="3769" xr:uid="{4E8E51E5-AC9E-4CC9-849E-A1C0420E7073}"/>
    <cellStyle name="Normal 7 2 3" xfId="2089" xr:uid="{F90CB0CA-D78F-40B9-BADB-030C83206D7A}"/>
    <cellStyle name="Normal 7 2 3 2" xfId="2090" xr:uid="{6C6E7F29-F803-47E6-9F77-A2DA80858903}"/>
    <cellStyle name="Normal 7 2 3 2 2" xfId="2091" xr:uid="{265ABF66-55A1-4F13-8382-9A66D79772BF}"/>
    <cellStyle name="Normal 7 2 3 2 3" xfId="3772" xr:uid="{DB659CD8-8DCE-48E4-92C6-36D556C4E4A2}"/>
    <cellStyle name="Normal 7 2 3 3" xfId="2092" xr:uid="{665FA10D-875B-43AD-9D5E-89FF6126EB2F}"/>
    <cellStyle name="Normal 7 2 3 4" xfId="3771" xr:uid="{B4766533-A2C3-4E89-95C0-53654B2DF626}"/>
    <cellStyle name="Normal 7 2 4" xfId="2093" xr:uid="{A8D18FC3-14BC-4435-A35A-383F95C5F817}"/>
    <cellStyle name="Normal 7 2 4 2" xfId="2094" xr:uid="{C13D204F-531A-4303-88C9-EA13D0BF0266}"/>
    <cellStyle name="Normal 7 2 4 2 2" xfId="3774" xr:uid="{ED287C58-A62F-4D9D-A87B-CBD4A456924A}"/>
    <cellStyle name="Normal 7 2 4 3" xfId="3773" xr:uid="{22A0059D-648E-4C20-BA9F-15CD01EC11BC}"/>
    <cellStyle name="Normal 7 2 5" xfId="2095" xr:uid="{F1BD151E-8412-4802-9B93-6E97B67206EB}"/>
    <cellStyle name="Normal 7 2 5 2" xfId="3775" xr:uid="{85C9F5B8-CFD5-4679-812E-11FCC2844E20}"/>
    <cellStyle name="Normal 7 2 6" xfId="3768" xr:uid="{8866067F-82CF-41B5-9D6B-707D2B8B0982}"/>
    <cellStyle name="Normal 7 3" xfId="2096" xr:uid="{BF6F8FB0-0150-4DC3-AF35-09A21B575AC2}"/>
    <cellStyle name="Normal 7 4" xfId="2097" xr:uid="{7C5A4A16-F790-4DFF-9248-CB4866D7C9FB}"/>
    <cellStyle name="Normal 7 4 2" xfId="2098" xr:uid="{30D1EC46-6080-4A2A-86E4-698F55EFF3F9}"/>
    <cellStyle name="Normal 7 4 2 2" xfId="2099" xr:uid="{52CC91B6-2138-4662-B33E-8ADC641118CB}"/>
    <cellStyle name="Normal 7 4 2 3" xfId="3777" xr:uid="{AACE5A73-3E51-4A20-A72A-07830AB57773}"/>
    <cellStyle name="Normal 7 4 3" xfId="2100" xr:uid="{B774D679-B3DC-4DAE-BA1F-72544C751066}"/>
    <cellStyle name="Normal 7 4 3 2" xfId="3778" xr:uid="{61D993B4-3191-4680-9A32-5D517230C4F5}"/>
    <cellStyle name="Normal 7 4 4" xfId="3776" xr:uid="{9CECA795-3ED7-4735-91A0-9D7863EE895D}"/>
    <cellStyle name="Normal 7 5" xfId="2101" xr:uid="{EE8D55CE-D52B-48EA-8ED9-4CB86682AEB6}"/>
    <cellStyle name="Normal 7 5 2" xfId="2102" xr:uid="{9BD74047-AEE2-4022-B86F-0A89AC07EC1D}"/>
    <cellStyle name="Normal 7 5 2 2" xfId="2103" xr:uid="{5B105507-E451-4442-B1D7-8A84EE0745F4}"/>
    <cellStyle name="Normal 7 5 2 3" xfId="3780" xr:uid="{42283280-99CE-47FA-8AA3-8BDEDC66C1EE}"/>
    <cellStyle name="Normal 7 5 3" xfId="2104" xr:uid="{828AB665-C00C-448F-9CF7-3ABCD40562F5}"/>
    <cellStyle name="Normal 7 5 4" xfId="3779" xr:uid="{A863ADA8-8D0F-447F-AA55-5AE99C68873E}"/>
    <cellStyle name="Normal 7 6" xfId="2105" xr:uid="{8083217F-90F8-4599-95F9-2030472817A1}"/>
    <cellStyle name="Normal 7 6 2" xfId="2106" xr:uid="{A678D936-7E0E-4062-BDBF-6D1663D136A5}"/>
    <cellStyle name="Normal 7 6 2 2" xfId="3782" xr:uid="{6C30D3E5-AD2D-42DC-A26E-92460DE236F0}"/>
    <cellStyle name="Normal 7 6 3" xfId="3781" xr:uid="{154BF87A-BA42-451B-87BB-9BF2800F596A}"/>
    <cellStyle name="Normal 7 7" xfId="2107" xr:uid="{89EB86B9-F240-45DD-A35D-67B81A4D5AA7}"/>
    <cellStyle name="Normal 7 7 2" xfId="3783" xr:uid="{025B5B2C-0259-44D8-8F79-44E2EC5CD3C8}"/>
    <cellStyle name="Normal 7 8" xfId="2600" xr:uid="{F8347292-810E-4043-92C0-1E7D59BC34F7}"/>
    <cellStyle name="Normal 70" xfId="2601" xr:uid="{C1EB96FB-A415-479D-994C-859038A4602C}"/>
    <cellStyle name="Normal 71" xfId="2602" xr:uid="{BA6AD8E2-C745-4EF0-9D28-5C8D024780E6}"/>
    <cellStyle name="Normal 72" xfId="2279" xr:uid="{0B5820FD-1BA0-4A81-B961-E9645004F624}"/>
    <cellStyle name="Normal 72 2" xfId="2603" xr:uid="{EF35B145-ECEA-47FB-BF5A-AD4241E2DEF7}"/>
    <cellStyle name="Normal 73" xfId="2280" xr:uid="{DF542A5D-935D-4830-953F-3B6F625508C1}"/>
    <cellStyle name="Normal 73 2" xfId="2604" xr:uid="{867289AE-A232-4544-B310-6B6AF01AEF3C}"/>
    <cellStyle name="Normal 74" xfId="2605" xr:uid="{8C51E11E-2848-41A5-9F8C-E8127FA4540F}"/>
    <cellStyle name="Normal 75" xfId="2606" xr:uid="{51A16BD4-36B4-4E79-BB13-D55A35A86653}"/>
    <cellStyle name="Normal 76" xfId="2607" xr:uid="{5AC8FD11-42ED-44B2-A2DF-2B21649E40E0}"/>
    <cellStyle name="Normal 77" xfId="2608" xr:uid="{BBB1070B-6584-45BC-82D6-C47E1347F773}"/>
    <cellStyle name="Normal 78" xfId="2609" xr:uid="{D509061F-689D-47A9-B75D-411333DC3657}"/>
    <cellStyle name="Normal 79" xfId="2610" xr:uid="{75A711A9-5802-4F73-97C5-915BF69A71E8}"/>
    <cellStyle name="Normal 8" xfId="35" xr:uid="{BF35A2F6-B083-4894-8242-D5D794042958}"/>
    <cellStyle name="Normal 8 2" xfId="3784" xr:uid="{7517C344-A6F7-4C57-8BBC-60324B41D31D}"/>
    <cellStyle name="Normal 8 2 2" xfId="3785" xr:uid="{5D173199-D453-4D3B-A856-67AA7835264C}"/>
    <cellStyle name="Normal 8 3" xfId="2278" xr:uid="{B2759531-B34B-459D-BB51-80B2B2DEF316}"/>
    <cellStyle name="Normal 8 4" xfId="3786" xr:uid="{C1BE216E-AE80-4A01-9A0D-8BCE37AF0C86}"/>
    <cellStyle name="Normal 8 5" xfId="2611" xr:uid="{544913CC-0FFB-4DF4-A958-CCD5CF3E7F03}"/>
    <cellStyle name="Normal 80" xfId="2612" xr:uid="{FC39394A-E42B-42EE-A352-C036FCE7A2E0}"/>
    <cellStyle name="Normal 81" xfId="2613" xr:uid="{7A74A6EE-2457-45E3-AC84-2FFBF7206296}"/>
    <cellStyle name="Normal 82" xfId="2614" xr:uid="{9CE07AF8-6F47-4BBA-972D-100F63D9B427}"/>
    <cellStyle name="Normal 83" xfId="2615" xr:uid="{B8C87D7F-F12C-44BD-80DF-5DF711A2FF5D}"/>
    <cellStyle name="Normal 84" xfId="2616" xr:uid="{6C6E315C-41CC-4135-A48B-C35F5FAA9C2D}"/>
    <cellStyle name="Normal 85" xfId="2617" xr:uid="{BF47AB30-871D-4D7B-9099-542E3C5546E9}"/>
    <cellStyle name="Normal 86" xfId="2618" xr:uid="{C339BB48-B827-4E72-9A2F-8296EDDA36E5}"/>
    <cellStyle name="Normal 87" xfId="2619" xr:uid="{FACCD3DF-B564-4141-8A4D-F06C3FED78C5}"/>
    <cellStyle name="Normal 88" xfId="2620" xr:uid="{13FB2FCD-93F3-461E-98DF-7EF112637BB5}"/>
    <cellStyle name="Normal 89" xfId="2621" xr:uid="{21B5952A-4B0F-43CD-A170-ABB7DBA6E24A}"/>
    <cellStyle name="Normal 9" xfId="2108" xr:uid="{78CD1598-E495-477E-9AFD-17086F43919F}"/>
    <cellStyle name="Normal 9 2" xfId="3787" xr:uid="{882A8C8D-3580-4A0D-9937-42BF5371CB97}"/>
    <cellStyle name="Normal 9 2 2" xfId="3788" xr:uid="{23CCD87B-4AB0-4A54-BD09-A72920C458E4}"/>
    <cellStyle name="Normal 9 3" xfId="3789" xr:uid="{08D23C4E-3F2F-49F3-AF95-99D6B9BCAFC3}"/>
    <cellStyle name="Normal 9 4" xfId="3790" xr:uid="{3E446448-1F99-4D61-98C9-EA274FFB64D0}"/>
    <cellStyle name="Normal 9 5" xfId="2622" xr:uid="{5475941C-6D70-42C5-A3AE-FCCE44772E45}"/>
    <cellStyle name="Normal 90" xfId="2623" xr:uid="{24418ED9-7E66-4E26-ABAC-BAD03B93CF84}"/>
    <cellStyle name="Normal 91" xfId="2624" xr:uid="{13113DD8-4417-4750-A4A9-344BFBAD1114}"/>
    <cellStyle name="Normal 92" xfId="2625" xr:uid="{8C0FD51B-76D4-43CF-ADAC-DB5D13B950AB}"/>
    <cellStyle name="Normal 93" xfId="2626" xr:uid="{29844802-F81D-4237-9B7F-41B1FC891010}"/>
    <cellStyle name="Normal 94" xfId="2627" xr:uid="{0F154180-DD8F-4CAD-A15C-D76FF9AC57D5}"/>
    <cellStyle name="Normal 95" xfId="2628" xr:uid="{56B6ACB9-2C0F-4289-BF85-0484D44B71BA}"/>
    <cellStyle name="Normal 96" xfId="2629" xr:uid="{BD2423FE-DB96-4841-80F1-8597980659B6}"/>
    <cellStyle name="Normal 97" xfId="2630" xr:uid="{FF0F2FE7-BD73-445C-A69C-3FAA1467C459}"/>
    <cellStyle name="Normal 98" xfId="2631" xr:uid="{3252D5E1-8521-413E-BF02-F96EF6429FD3}"/>
    <cellStyle name="Normal 99" xfId="2632" xr:uid="{B4EFF883-4030-42C2-BE35-2162F32F539D}"/>
    <cellStyle name="Normal_Bao cao tai chinh 280405" xfId="1" xr:uid="{00000000-0005-0000-0000-000014000000}"/>
    <cellStyle name="Normal1" xfId="2633" xr:uid="{77D845B5-5BD8-47F2-8AD5-32F223B95F19}"/>
    <cellStyle name="Normal1 2" xfId="2634" xr:uid="{AED18E44-AB53-484B-BA90-A44D909EC927}"/>
    <cellStyle name="Normal2" xfId="2109" xr:uid="{7EC9440F-7830-4A28-B62A-2080F0725C79}"/>
    <cellStyle name="Normal3" xfId="2110" xr:uid="{3A5E48F7-2388-4762-9DC7-2780C5A85771}"/>
    <cellStyle name="Note 2" xfId="2111" xr:uid="{44335E3E-C379-4336-82D3-3800E82C1C65}"/>
    <cellStyle name="Note 2 2" xfId="3791" xr:uid="{A2E86ABB-A9CE-41FF-9C04-4378E5F9EC32}"/>
    <cellStyle name="nPlode" xfId="2112" xr:uid="{1D68F8B0-96AF-41D5-82D7-2A31F6BD6E13}"/>
    <cellStyle name="NPLOSION" xfId="2113" xr:uid="{5638D3C8-0E7B-4B19-8E85-541AD3B4E9D9}"/>
    <cellStyle name="OddStyleFINAL_BALANCE" xfId="3792" xr:uid="{D2FA8BB1-7DF0-4133-B288-DC56F98A3C86}"/>
    <cellStyle name="OddStyleFULL_NAME" xfId="3793" xr:uid="{D9660C1B-6055-408C-8635-5C2522253000}"/>
    <cellStyle name="OddStyleRATE" xfId="3794" xr:uid="{D9738D5D-0300-4628-B379-9229168B7E5F}"/>
    <cellStyle name="Œ…‹æØ‚è [0.00]_Region Orders (2)" xfId="2635" xr:uid="{C6BAE5C6-AE56-4FB7-9EDC-9A34B68F91F4}"/>
    <cellStyle name="Œ…‹æØ‚è_Region Orders (2)" xfId="2636" xr:uid="{B5064F33-22CD-413B-8972-8B925A3F9368}"/>
    <cellStyle name="omma [0]_Mktg Prog" xfId="2637" xr:uid="{A9E99069-E16C-4599-8548-6F07CEF95F13}"/>
    <cellStyle name="ormal_Sheet1_1" xfId="2638" xr:uid="{46460660-EB57-4DBB-8606-45678B5E02DE}"/>
    <cellStyle name="Output 2" xfId="2114" xr:uid="{2A02F85F-9BC6-454E-8C80-DFBDFA1F8FE3}"/>
    <cellStyle name="PageNumber, Top-Center, (none), Solid/Color [A=255, R=125, G=125, B=125]/Color [A=255, R=125, G=125, B=125]" xfId="3795" xr:uid="{83B36F24-178C-41D2-A92B-6BE3A84E576E}"/>
    <cellStyle name="PageNumber, Top-Center, (none), Solid/Color [A=255, R=205, G=205, B=205]/Color [A=255, R=205, G=205, B=205]" xfId="3796" xr:uid="{32D25CC1-9FD1-48EF-A8F6-B53DE4E0B2BA}"/>
    <cellStyle name="PageNumber, Top-Center, (none), Solid/Color [Black]/Color [White]" xfId="3797" xr:uid="{0D400727-A9F0-40EB-930C-D29F6BEB512B}"/>
    <cellStyle name="per.style" xfId="2639" xr:uid="{3E39BDA7-75B3-411F-92AF-3EEB4386195B}"/>
    <cellStyle name="Percent" xfId="3927" builtinId="5"/>
    <cellStyle name="Percent (0)" xfId="2640" xr:uid="{DA441761-3A7D-42CA-AF1F-B68AD757B17C}"/>
    <cellStyle name="Percent [2]" xfId="2641" xr:uid="{F86607C6-C0D4-4A25-B2C7-8AEF0077FA1B}"/>
    <cellStyle name="Percent [2] 2" xfId="2642" xr:uid="{F076D191-F0C1-4790-BE02-EB073D15081D}"/>
    <cellStyle name="Percent 10" xfId="2643" xr:uid="{45967536-A786-4A84-8548-FBAC0964E503}"/>
    <cellStyle name="Percent 11" xfId="2644" xr:uid="{E107B310-7BC8-456B-9AB5-8936628F5B56}"/>
    <cellStyle name="Percent 12" xfId="2645" xr:uid="{D40E24B7-9EDC-4048-93FD-C3480A0D42D1}"/>
    <cellStyle name="Percent 13" xfId="2646" xr:uid="{3B27C8B8-BAD5-4AFE-864E-633D53265D77}"/>
    <cellStyle name="Percent 14" xfId="2647" xr:uid="{999070E6-0E33-4B5C-93C0-CF064986B19C}"/>
    <cellStyle name="Percent 15" xfId="2648" xr:uid="{6B537721-0F3F-445B-BB7F-AAC7B1422444}"/>
    <cellStyle name="Percent 16" xfId="33" xr:uid="{2E8625C6-664E-4A8B-9737-5DD66B635696}"/>
    <cellStyle name="Percent 17" xfId="2286" xr:uid="{B8865F74-FDF9-4796-9D09-330C9C5B02ED}"/>
    <cellStyle name="Percent 18" xfId="3883" xr:uid="{5D04DB45-D440-4A8D-B167-861789D170D1}"/>
    <cellStyle name="Percent 19" xfId="3887" xr:uid="{B9C47A5C-B911-48D8-88AD-97D966FF8F64}"/>
    <cellStyle name="Percent 2" xfId="8" xr:uid="{00000000-0005-0000-0000-000016000000}"/>
    <cellStyle name="Percent 2 10" xfId="3798" xr:uid="{93F558AE-4653-42A3-8FF9-641275227AD7}"/>
    <cellStyle name="Percent 2 11" xfId="2649" xr:uid="{1C966F9F-8469-4B3D-A71B-D7F40F9F21BC}"/>
    <cellStyle name="Percent 2 12" xfId="28" xr:uid="{8BD1CC06-8003-4FA9-89E9-F69B131DC427}"/>
    <cellStyle name="Percent 2 13" xfId="3900" xr:uid="{37CCA090-61AE-4F5B-9751-BF6EC3610644}"/>
    <cellStyle name="Percent 2 14" xfId="3891" xr:uid="{84E0C201-DA17-4048-A9BA-B5F77A56F46D}"/>
    <cellStyle name="Percent 2 2" xfId="2115" xr:uid="{A8037C97-CE39-4C9F-A1DC-246DD966E4CF}"/>
    <cellStyle name="Percent 2 2 2" xfId="2116" xr:uid="{867F3327-F6E5-4662-A0AD-377349ECE3DA}"/>
    <cellStyle name="Percent 2 2 2 2" xfId="2117" xr:uid="{C416AE0B-284F-42D4-8C6E-73982A40BCB2}"/>
    <cellStyle name="Percent 2 2 2 2 2" xfId="2118" xr:uid="{506BFEAC-6A3A-4477-B084-A8F6281DD6CF}"/>
    <cellStyle name="Percent 2 2 2 2 2 2" xfId="2119" xr:uid="{1F800C78-1F40-4F9C-9A8F-6B03515A4E8E}"/>
    <cellStyle name="Percent 2 2 2 2 2 3" xfId="3802" xr:uid="{E60EC4F0-1C88-4394-9E1E-B1A822143D03}"/>
    <cellStyle name="Percent 2 2 2 2 3" xfId="2120" xr:uid="{FF57D7BE-9671-411C-9B7D-C7563A142C09}"/>
    <cellStyle name="Percent 2 2 2 2 4" xfId="3801" xr:uid="{AE57562C-1514-44CD-914B-77115B949296}"/>
    <cellStyle name="Percent 2 2 2 3" xfId="2121" xr:uid="{0B3F23D6-0FE2-4F30-BF3C-CA169AC181D0}"/>
    <cellStyle name="Percent 2 2 2 3 2" xfId="2122" xr:uid="{45F10DC6-68D3-4516-8671-693232515CC9}"/>
    <cellStyle name="Percent 2 2 2 3 2 2" xfId="2123" xr:uid="{CC7AF0B1-0CD4-455E-BBF3-C1A90FDFA60A}"/>
    <cellStyle name="Percent 2 2 2 3 2 3" xfId="3804" xr:uid="{9B3D8885-8081-4F7D-9258-8431D5A08E5F}"/>
    <cellStyle name="Percent 2 2 2 3 3" xfId="2124" xr:uid="{6117478F-C328-40D1-98C1-35F2C69A265F}"/>
    <cellStyle name="Percent 2 2 2 3 4" xfId="3803" xr:uid="{FF323BF1-2F0A-4FD9-ACFD-B044B508AA38}"/>
    <cellStyle name="Percent 2 2 2 4" xfId="2125" xr:uid="{049CD47A-4522-49E7-92C4-4D481482F1F6}"/>
    <cellStyle name="Percent 2 2 2 4 2" xfId="2126" xr:uid="{669D685C-26E7-433E-9E88-5F1C43B881DE}"/>
    <cellStyle name="Percent 2 2 2 4 3" xfId="3805" xr:uid="{6794D457-5EE3-471F-B1C8-2B63C8D4516F}"/>
    <cellStyle name="Percent 2 2 2 5" xfId="2127" xr:uid="{86C5ED9F-B000-4531-949C-221248D214BD}"/>
    <cellStyle name="Percent 2 2 2 6" xfId="3800" xr:uid="{07FE7CEE-4DAF-4EE2-9D08-5854D5DD9979}"/>
    <cellStyle name="Percent 2 2 3" xfId="2128" xr:uid="{0B46C400-F7BE-4370-BF51-321D0022D475}"/>
    <cellStyle name="Percent 2 2 3 2" xfId="2129" xr:uid="{355DC421-3652-407F-BC49-F45BE8D7F6FD}"/>
    <cellStyle name="Percent 2 2 3 2 2" xfId="2130" xr:uid="{83A41545-07EB-4516-8BE5-88D60C46F645}"/>
    <cellStyle name="Percent 2 2 3 2 3" xfId="3807" xr:uid="{E1D00C42-3D7A-4572-9DD9-E57F0CD56CE8}"/>
    <cellStyle name="Percent 2 2 3 3" xfId="2131" xr:uid="{3E36F702-8523-449C-A979-D3F0AE8D3016}"/>
    <cellStyle name="Percent 2 2 3 4" xfId="3806" xr:uid="{AC8923EC-96CA-4E8C-A921-044B1A8EF848}"/>
    <cellStyle name="Percent 2 2 4" xfId="2132" xr:uid="{50745A9C-5819-478C-9C39-F81E24951208}"/>
    <cellStyle name="Percent 2 2 4 2" xfId="2133" xr:uid="{73134FBD-D05F-46DD-BFEA-6B9550E67DB6}"/>
    <cellStyle name="Percent 2 2 4 2 2" xfId="2134" xr:uid="{2BA177EF-7DC2-45F2-A3D3-F9590F708D86}"/>
    <cellStyle name="Percent 2 2 4 2 3" xfId="3809" xr:uid="{37630D0A-981D-4C8B-A956-9D13D08F2E3C}"/>
    <cellStyle name="Percent 2 2 4 3" xfId="2135" xr:uid="{FAE69C1D-D6EA-460A-8141-F8C0EC188C75}"/>
    <cellStyle name="Percent 2 2 4 4" xfId="3808" xr:uid="{BE1EFE77-F397-4A37-AEA1-A62B2E7F82CB}"/>
    <cellStyle name="Percent 2 2 5" xfId="2136" xr:uid="{59713F70-20BC-423F-8FFC-57831DB2A8D2}"/>
    <cellStyle name="Percent 2 2 5 2" xfId="2137" xr:uid="{269F6444-CB9D-49CF-B90E-E7499B9E9EAC}"/>
    <cellStyle name="Percent 2 2 5 2 2" xfId="3811" xr:uid="{9CD1ECF3-DD5F-49BA-82B3-9D51DDB59A3F}"/>
    <cellStyle name="Percent 2 2 5 3" xfId="3810" xr:uid="{4764228D-6813-4FB5-A2A0-A94808D15CFE}"/>
    <cellStyle name="Percent 2 2 6" xfId="2138" xr:uid="{B411847B-D3A9-425C-85EC-8F40A856C8A3}"/>
    <cellStyle name="Percent 2 2 6 2" xfId="3812" xr:uid="{07AFB907-EF74-4834-A2CA-51B748E7533B}"/>
    <cellStyle name="Percent 2 2 7" xfId="3799" xr:uid="{0C993725-3B09-4157-9416-FF6ED803B341}"/>
    <cellStyle name="Percent 2 3" xfId="2139" xr:uid="{46258CC1-F284-47F2-91FB-AF02E8D42048}"/>
    <cellStyle name="Percent 2 3 2" xfId="2140" xr:uid="{AFE314FD-2373-401F-B194-53191152B2DA}"/>
    <cellStyle name="Percent 2 3 3" xfId="2141" xr:uid="{06D20B60-E7EC-4667-8FE2-ED30028BFBCC}"/>
    <cellStyle name="Percent 2 3 3 2" xfId="2142" xr:uid="{4084BE62-A122-4CBC-9AFC-67747A2C5709}"/>
    <cellStyle name="Percent 2 3 3 2 2" xfId="2143" xr:uid="{67AFD323-E8D3-4270-ACED-FA6790F6CBD8}"/>
    <cellStyle name="Percent 2 3 3 2 3" xfId="3815" xr:uid="{2653AE4C-14C6-4935-A745-8330A8ECA538}"/>
    <cellStyle name="Percent 2 3 3 3" xfId="2144" xr:uid="{76BAC68D-A73A-49C6-A771-5F3BCD8F1B15}"/>
    <cellStyle name="Percent 2 3 3 4" xfId="3814" xr:uid="{46A2E8B5-B31D-4B0F-A6C2-34D9B0CFF9E5}"/>
    <cellStyle name="Percent 2 3 4" xfId="2145" xr:uid="{CA027A7C-64EA-42E4-A103-3B5FE0D93889}"/>
    <cellStyle name="Percent 2 3 4 2" xfId="2146" xr:uid="{7BD7C6B6-ECF6-4FCE-BD52-D689D688CB46}"/>
    <cellStyle name="Percent 2 3 4 2 2" xfId="2147" xr:uid="{1F68F7BC-72D9-48CB-93C8-8924442843A0}"/>
    <cellStyle name="Percent 2 3 4 2 3" xfId="3817" xr:uid="{19B2CE1C-7798-4AA1-8752-AFF1938122AB}"/>
    <cellStyle name="Percent 2 3 4 3" xfId="2148" xr:uid="{72C51907-3DB7-4330-9D8C-F548F4E32331}"/>
    <cellStyle name="Percent 2 3 4 4" xfId="3816" xr:uid="{5A9D4230-B489-420D-8FAC-2470F904950B}"/>
    <cellStyle name="Percent 2 3 5" xfId="2149" xr:uid="{40B3FCD9-D698-43BA-AFC0-1928C1B03939}"/>
    <cellStyle name="Percent 2 3 5 2" xfId="2150" xr:uid="{ACDED75E-25C4-4EB6-9A1F-8583F069B1FC}"/>
    <cellStyle name="Percent 2 3 5 3" xfId="3818" xr:uid="{2721A712-2BEA-4DC5-B0D3-E66C7D79F012}"/>
    <cellStyle name="Percent 2 3 6" xfId="2151" xr:uid="{A1FE6DFC-6AB4-4306-954A-CBE8C6B02E2D}"/>
    <cellStyle name="Percent 2 3 7" xfId="3813" xr:uid="{EE4C893F-240B-4860-974F-818EF84505D9}"/>
    <cellStyle name="Percent 2 4" xfId="2152" xr:uid="{37F4464D-ACF7-45A5-BB0A-A5F08FD89973}"/>
    <cellStyle name="Percent 2 4 2" xfId="2153" xr:uid="{733B98AB-704D-48F6-83DA-22F0D522C81F}"/>
    <cellStyle name="Percent 2 4 2 2" xfId="2154" xr:uid="{B7803EEA-3B16-45C5-920D-F6569285456A}"/>
    <cellStyle name="Percent 2 4 2 2 2" xfId="2155" xr:uid="{5D7D7FE9-BF51-4B85-82C5-B64D0D2B18D2}"/>
    <cellStyle name="Percent 2 4 2 2 3" xfId="3821" xr:uid="{3A0FB028-4B32-4F1D-A8CA-407BD40727C7}"/>
    <cellStyle name="Percent 2 4 2 3" xfId="2156" xr:uid="{A5D1A1CC-ABE5-427E-A6AF-FDF17A47A5B6}"/>
    <cellStyle name="Percent 2 4 2 4" xfId="3820" xr:uid="{AC5595C5-B2BE-4AED-9BE1-376EE5F552CB}"/>
    <cellStyle name="Percent 2 4 3" xfId="2157" xr:uid="{1798B9AA-BF93-4C20-8FBA-CD648B2DA096}"/>
    <cellStyle name="Percent 2 4 3 2" xfId="2158" xr:uid="{28F140C4-3B3C-4B4E-B84A-CA375009F957}"/>
    <cellStyle name="Percent 2 4 3 2 2" xfId="2159" xr:uid="{1A64BCB8-F751-4F98-9944-D706FA08859D}"/>
    <cellStyle name="Percent 2 4 3 2 3" xfId="3823" xr:uid="{3189D6FC-D03C-475E-943D-55C611C4D9C5}"/>
    <cellStyle name="Percent 2 4 3 3" xfId="2160" xr:uid="{3B75A663-2324-43FD-A3C3-9A4594D95589}"/>
    <cellStyle name="Percent 2 4 3 4" xfId="3822" xr:uid="{88407574-AFDF-4144-A466-37A6A57456D4}"/>
    <cellStyle name="Percent 2 4 4" xfId="2161" xr:uid="{1154349C-00D3-4860-B8EB-DF1E20D194F8}"/>
    <cellStyle name="Percent 2 4 4 2" xfId="2162" xr:uid="{013F50D4-6555-498C-B9A8-70FBAE5D4E49}"/>
    <cellStyle name="Percent 2 4 4 3" xfId="3824" xr:uid="{23E988BD-97C5-4829-B0BC-79551055231E}"/>
    <cellStyle name="Percent 2 4 5" xfId="2163" xr:uid="{BE64CB57-8A3E-4AC1-AAA5-7F22C597DECB}"/>
    <cellStyle name="Percent 2 4 6" xfId="3819" xr:uid="{69D594D6-D77E-4663-97AD-9C0E180074EA}"/>
    <cellStyle name="Percent 2 5" xfId="2164" xr:uid="{400B6543-9F5A-4C7F-B5DE-C8B32B14CBF6}"/>
    <cellStyle name="Percent 2 6" xfId="2165" xr:uid="{A9E6B807-854F-4855-AAF9-3DFFEE9DED46}"/>
    <cellStyle name="Percent 2 6 2" xfId="2166" xr:uid="{1599298E-BE34-45F6-921E-FFB2D6FB93A5}"/>
    <cellStyle name="Percent 2 6 2 2" xfId="2167" xr:uid="{DD5B7569-5959-4A3B-AFE4-7CA1432453FF}"/>
    <cellStyle name="Percent 2 6 2 3" xfId="3826" xr:uid="{8869BEA1-49BF-4CA3-BE8A-8D8E6440822F}"/>
    <cellStyle name="Percent 2 6 3" xfId="2168" xr:uid="{77031272-964A-41D8-8E2D-F9830BF6F52F}"/>
    <cellStyle name="Percent 2 6 3 2" xfId="3827" xr:uid="{DB12AF09-D526-486E-B803-6A90BA70DD62}"/>
    <cellStyle name="Percent 2 6 4" xfId="3825" xr:uid="{33C6AF59-68DA-4A60-8EFE-003256042454}"/>
    <cellStyle name="Percent 2 7" xfId="2169" xr:uid="{3CEBCF0D-6BB0-47ED-9279-CCCAAD289151}"/>
    <cellStyle name="Percent 2 7 2" xfId="2170" xr:uid="{895DCCC1-7E5A-413F-9855-75E046750F72}"/>
    <cellStyle name="Percent 2 7 2 2" xfId="2171" xr:uid="{D95FDE04-BC1D-4D5E-9F5D-1685C7A1B8DF}"/>
    <cellStyle name="Percent 2 7 2 3" xfId="3829" xr:uid="{77CF9F61-EA89-4213-B90F-9D0C388D7797}"/>
    <cellStyle name="Percent 2 7 3" xfId="2172" xr:uid="{0486C4D5-5FB3-4449-9683-735C6A1DA0C9}"/>
    <cellStyle name="Percent 2 7 4" xfId="3828" xr:uid="{96C40A34-F7F1-4231-BBDD-192677C56014}"/>
    <cellStyle name="Percent 2 8" xfId="2173" xr:uid="{38B894BA-67AD-4269-870B-AB24A28C7336}"/>
    <cellStyle name="Percent 2 8 2" xfId="2174" xr:uid="{09E56313-A02A-4FB1-A909-F20EDE81BFBF}"/>
    <cellStyle name="Percent 2 8 2 2" xfId="3831" xr:uid="{B252D7AF-FEBE-4471-9F45-78FC584C2512}"/>
    <cellStyle name="Percent 2 8 3" xfId="3830" xr:uid="{B12A14BD-E371-4EC5-AE56-005A37AE9AB8}"/>
    <cellStyle name="Percent 2 9" xfId="2175" xr:uid="{79CEB3B9-9A6C-469C-880B-184B350FB774}"/>
    <cellStyle name="Percent 2 9 2" xfId="3832" xr:uid="{4256E7E1-28C4-494E-9C13-C6A25DD7D5B5}"/>
    <cellStyle name="Percent 20" xfId="3903" xr:uid="{46665044-E237-49FF-B5BF-506E57C75F0D}"/>
    <cellStyle name="Percent 21" xfId="3918" xr:uid="{BA282245-6044-40BC-AEAB-2C4759900694}"/>
    <cellStyle name="Percent 22" xfId="3894" xr:uid="{E3C8E417-F676-4632-9DB0-DF3549DE3ED9}"/>
    <cellStyle name="Percent 3" xfId="9" xr:uid="{00000000-0005-0000-0000-000017000000}"/>
    <cellStyle name="Percent 3 2" xfId="2177" xr:uid="{B04A5E44-7F84-49DD-88C7-5D890A27CF22}"/>
    <cellStyle name="Percent 3 2 2" xfId="2178" xr:uid="{C8EA132A-9D5F-49B4-A1A3-10D17E1765CA}"/>
    <cellStyle name="Percent 3 2 2 2" xfId="2179" xr:uid="{A0CB8D3F-0487-4401-AEBA-C07A27ED7DE5}"/>
    <cellStyle name="Percent 3 2 2 2 2" xfId="2180" xr:uid="{85AFD503-A448-4414-B937-3074CDB1EDAB}"/>
    <cellStyle name="Percent 3 2 2 2 2 2" xfId="2181" xr:uid="{625E3E8D-8675-488C-8349-7925B6178406}"/>
    <cellStyle name="Percent 3 2 2 2 2 3" xfId="3836" xr:uid="{5476B80B-CD52-45F7-AE44-A30E31A1E97A}"/>
    <cellStyle name="Percent 3 2 2 2 3" xfId="2182" xr:uid="{1718BCA1-E669-44C0-8A10-A578123BE858}"/>
    <cellStyle name="Percent 3 2 2 2 4" xfId="3835" xr:uid="{79E9A6B9-6276-4FE5-BD66-EEEC3A6FF00E}"/>
    <cellStyle name="Percent 3 2 2 3" xfId="2183" xr:uid="{DEE9A740-3EB9-4505-BC66-803CA090BF17}"/>
    <cellStyle name="Percent 3 2 2 3 2" xfId="2184" xr:uid="{5F9F4B38-107C-44A4-A92B-5B2CC5542A05}"/>
    <cellStyle name="Percent 3 2 2 3 2 2" xfId="2185" xr:uid="{AD72ADB5-9F11-4AB5-BE8E-B2D52E60F800}"/>
    <cellStyle name="Percent 3 2 2 3 2 3" xfId="3838" xr:uid="{0803C05B-54FE-458C-8C18-ACB71761F280}"/>
    <cellStyle name="Percent 3 2 2 3 3" xfId="2186" xr:uid="{94C5A230-C40B-4168-9D5F-79A27E51020B}"/>
    <cellStyle name="Percent 3 2 2 3 4" xfId="3837" xr:uid="{E2500ADE-929F-466A-929E-823DBBB629F0}"/>
    <cellStyle name="Percent 3 2 2 4" xfId="2187" xr:uid="{E21767BE-BF60-429F-8B56-51B122DF5FA5}"/>
    <cellStyle name="Percent 3 2 2 4 2" xfId="2188" xr:uid="{65EEDD19-4373-4447-BFC2-09184D514EBF}"/>
    <cellStyle name="Percent 3 2 2 4 3" xfId="3839" xr:uid="{3D04C220-73C4-4892-993B-611A71B8C9E5}"/>
    <cellStyle name="Percent 3 2 2 5" xfId="2189" xr:uid="{F432BAA3-B132-46B6-9334-D95336A6BBF1}"/>
    <cellStyle name="Percent 3 2 2 6" xfId="3834" xr:uid="{3FA7916F-4DA1-4F40-BA02-0CD2F3FC8480}"/>
    <cellStyle name="Percent 3 2 3" xfId="2190" xr:uid="{1EDE8996-9EEE-4177-A8A1-3232D7D14CEB}"/>
    <cellStyle name="Percent 3 2 3 2" xfId="2191" xr:uid="{0CB4DCAF-A494-455C-9226-3832AF4882E9}"/>
    <cellStyle name="Percent 3 2 3 2 2" xfId="2192" xr:uid="{208C16A8-3DA5-4BBA-9B4E-99DB59430508}"/>
    <cellStyle name="Percent 3 2 3 2 3" xfId="3841" xr:uid="{B7CF94A8-D0C0-4DAB-9AE3-9B40C577FDC9}"/>
    <cellStyle name="Percent 3 2 3 3" xfId="2193" xr:uid="{0D3D0FF6-A16B-4A94-900C-420A30DDE412}"/>
    <cellStyle name="Percent 3 2 3 4" xfId="3840" xr:uid="{74FEB4B9-64ED-484D-BFD0-D856F6D1A143}"/>
    <cellStyle name="Percent 3 2 4" xfId="2194" xr:uid="{71EA9EC8-898D-43FF-8FD2-9DA0FA74644C}"/>
    <cellStyle name="Percent 3 2 4 2" xfId="2195" xr:uid="{4D1657B6-A871-48D3-97DD-142DDBF29A72}"/>
    <cellStyle name="Percent 3 2 4 2 2" xfId="2196" xr:uid="{81F76771-67F0-427F-AE2C-B5DDF6B753FD}"/>
    <cellStyle name="Percent 3 2 4 2 3" xfId="3843" xr:uid="{62FE1B3B-E9ED-4067-A335-7E7BAB63F926}"/>
    <cellStyle name="Percent 3 2 4 3" xfId="2197" xr:uid="{B64669EA-B182-490C-A8B9-E7470B5C7610}"/>
    <cellStyle name="Percent 3 2 4 4" xfId="3842" xr:uid="{9B2390BF-5E9B-4431-8FFD-2EC48F6E3CFD}"/>
    <cellStyle name="Percent 3 2 5" xfId="2198" xr:uid="{C59933F7-19DF-4109-8DCE-EE0B594C542B}"/>
    <cellStyle name="Percent 3 2 5 2" xfId="2199" xr:uid="{5C87CD08-D0A5-4FD7-ABD6-A87FE4D8EA20}"/>
    <cellStyle name="Percent 3 2 5 3" xfId="3844" xr:uid="{28B5964C-5C32-4346-A2B4-4390F76437BA}"/>
    <cellStyle name="Percent 3 2 6" xfId="2200" xr:uid="{5BB696A6-D82F-4127-B573-5132D047FFBC}"/>
    <cellStyle name="Percent 3 2 7" xfId="3833" xr:uid="{59BCE3AC-CFD7-469D-9090-99AB2B133492}"/>
    <cellStyle name="Percent 3 3" xfId="2201" xr:uid="{28E665D7-9511-4968-ADE7-460551750D32}"/>
    <cellStyle name="Percent 3 3 2" xfId="2202" xr:uid="{B30AEA59-7BF5-480D-962E-AB5386125B99}"/>
    <cellStyle name="Percent 3 3 2 2" xfId="2203" xr:uid="{13C1330F-69E6-4896-9E87-83461CD12720}"/>
    <cellStyle name="Percent 3 3 2 2 2" xfId="2204" xr:uid="{8FA657F3-1D29-45DD-B3FE-867FCB18512D}"/>
    <cellStyle name="Percent 3 3 2 2 3" xfId="3847" xr:uid="{68C5C582-F5DA-42E7-B771-D0446C23EFBC}"/>
    <cellStyle name="Percent 3 3 2 3" xfId="2205" xr:uid="{4C0E0E1B-57AF-4F1C-8EE5-B672989955EC}"/>
    <cellStyle name="Percent 3 3 2 4" xfId="3846" xr:uid="{16493538-E887-427F-9034-7B574F527D6B}"/>
    <cellStyle name="Percent 3 3 3" xfId="2206" xr:uid="{15ECBA2F-ACBF-4540-A8B1-0C89CE93690D}"/>
    <cellStyle name="Percent 3 3 3 2" xfId="2207" xr:uid="{17FDAA77-18A2-4536-883A-A7CF564BB870}"/>
    <cellStyle name="Percent 3 3 3 2 2" xfId="2208" xr:uid="{BAC6EE8E-E3D9-4D71-9CD8-51D807D6A912}"/>
    <cellStyle name="Percent 3 3 3 2 3" xfId="3849" xr:uid="{C2A1FE19-7DD2-4C48-BE8A-31B8256323A2}"/>
    <cellStyle name="Percent 3 3 3 3" xfId="2209" xr:uid="{C297A7B6-6C6A-4E04-9DC3-F6CEAF625390}"/>
    <cellStyle name="Percent 3 3 3 4" xfId="3848" xr:uid="{5433BE32-6388-4BC5-9257-891D9C25E449}"/>
    <cellStyle name="Percent 3 3 4" xfId="2210" xr:uid="{2C271F23-A5EE-4373-BD70-05D1C9F9CC9F}"/>
    <cellStyle name="Percent 3 3 4 2" xfId="2211" xr:uid="{580BFE5D-2378-44D8-B36A-E6C3B32B9C0C}"/>
    <cellStyle name="Percent 3 3 4 3" xfId="3850" xr:uid="{BC0E65AF-2864-4DD5-AF9F-77469B40F23D}"/>
    <cellStyle name="Percent 3 3 5" xfId="2212" xr:uid="{539386BF-C844-41FF-9996-CF07011941A6}"/>
    <cellStyle name="Percent 3 3 6" xfId="3845" xr:uid="{6DDD5A6E-B660-41A2-99A7-C4321E0A7CE0}"/>
    <cellStyle name="Percent 3 4" xfId="2213" xr:uid="{C2029166-2208-4C07-A58C-BF97F56F7FB2}"/>
    <cellStyle name="Percent 3 4 2" xfId="2214" xr:uid="{AA305998-D87F-409D-9D6F-D30EE201EC74}"/>
    <cellStyle name="Percent 3 4 2 2" xfId="2215" xr:uid="{667E5870-3641-4435-BC92-3C8F7A3FF294}"/>
    <cellStyle name="Percent 3 4 2 2 2" xfId="2216" xr:uid="{4E878490-ADBA-47E9-BA7B-010935312758}"/>
    <cellStyle name="Percent 3 4 2 2 3" xfId="3853" xr:uid="{2F1C2E3D-815B-4849-8AE3-8133F5BF620F}"/>
    <cellStyle name="Percent 3 4 2 3" xfId="2217" xr:uid="{0C310BF8-F16D-496C-A477-BA4048339F87}"/>
    <cellStyle name="Percent 3 4 2 4" xfId="3852" xr:uid="{390CAD75-B33C-47F0-A143-9799EE799860}"/>
    <cellStyle name="Percent 3 4 3" xfId="2218" xr:uid="{28FA17E6-F854-44D7-A749-6735A94973C0}"/>
    <cellStyle name="Percent 3 4 3 2" xfId="2219" xr:uid="{1908AD1D-2ABC-4F5C-8185-C4C3AE15B3C2}"/>
    <cellStyle name="Percent 3 4 3 2 2" xfId="2220" xr:uid="{9D07DF07-594F-4366-AAC3-2AD57E53E6A4}"/>
    <cellStyle name="Percent 3 4 3 2 3" xfId="3855" xr:uid="{46B9E927-F222-4BF8-89F5-D1A888D65394}"/>
    <cellStyle name="Percent 3 4 3 3" xfId="2221" xr:uid="{74A0EADE-385D-4BF2-9D93-21580E894E4A}"/>
    <cellStyle name="Percent 3 4 3 4" xfId="3854" xr:uid="{C076A792-2FB0-48A4-B537-80079E8BCB17}"/>
    <cellStyle name="Percent 3 4 4" xfId="2222" xr:uid="{16771686-F166-49A6-98B5-042DC3659FF1}"/>
    <cellStyle name="Percent 3 4 4 2" xfId="2223" xr:uid="{86F0EB7F-C9F3-405E-82DB-B18C2DFCCE8B}"/>
    <cellStyle name="Percent 3 4 4 3" xfId="3856" xr:uid="{AAEA5674-07AF-47DA-923C-965C5EC050A8}"/>
    <cellStyle name="Percent 3 4 5" xfId="2224" xr:uid="{AACC137F-F159-46F1-9C46-74B9302CDA04}"/>
    <cellStyle name="Percent 3 4 6" xfId="3851" xr:uid="{F9A26477-705B-4B85-A64D-28433E48F328}"/>
    <cellStyle name="Percent 3 5" xfId="37" xr:uid="{E487B392-BEFC-42FE-82C9-755321B27DA4}"/>
    <cellStyle name="Percent 3 6" xfId="2650" xr:uid="{ABA0260B-C8BE-4B73-A72F-650E3DE798EE}"/>
    <cellStyle name="Percent 3 7" xfId="2176" xr:uid="{B96B817D-0802-4CD8-B6EF-6A2D8CCF26E5}"/>
    <cellStyle name="Percent 3 8" xfId="3901" xr:uid="{C640DC39-095F-428B-811A-519E331A1C1E}"/>
    <cellStyle name="Percent 3 9" xfId="3892" xr:uid="{AC7E641B-1F3A-414E-B038-B383BC4CC592}"/>
    <cellStyle name="Percent 4" xfId="19" xr:uid="{00000000-0005-0000-0000-000018000000}"/>
    <cellStyle name="Percent 4 2" xfId="2226" xr:uid="{E018EA88-3464-4034-8488-299603FFEB85}"/>
    <cellStyle name="Percent 4 3" xfId="2225" xr:uid="{3C1CD15A-A45C-44C2-A441-61F615FD5100}"/>
    <cellStyle name="Percent 4 4" xfId="3922" xr:uid="{C0AB2A04-E4ED-451D-9259-301EA030038B}"/>
    <cellStyle name="Percent 5" xfId="2227" xr:uid="{A0937ED6-2928-4FCA-BDF3-D7B9BF4359D3}"/>
    <cellStyle name="Percent 5 2" xfId="2228" xr:uid="{B9733F8C-F724-4B22-9817-4B426EF4D50C}"/>
    <cellStyle name="Percent 5 3" xfId="2651" xr:uid="{BC11B38D-564F-47E6-B334-1FD759B61CD3}"/>
    <cellStyle name="Percent 6" xfId="2229" xr:uid="{B25650EC-8222-499C-B7CC-5A70FB0432D7}"/>
    <cellStyle name="Percent 6 2" xfId="2652" xr:uid="{564B2D3A-B79E-4A26-BE99-8E7259F43D8D}"/>
    <cellStyle name="Percent 7" xfId="2230" xr:uid="{BD12C01F-9159-4B0C-A912-29C1E9C3F70D}"/>
    <cellStyle name="Percent 7 2" xfId="2653" xr:uid="{D31665BB-119D-49BD-A650-16B0BF103D06}"/>
    <cellStyle name="Percent 8" xfId="2231" xr:uid="{EA890006-E808-4915-95C7-AD6CD3738936}"/>
    <cellStyle name="Percent 8 2" xfId="2654" xr:uid="{95E078A4-D682-4E06-9D29-D75ECCB87DF6}"/>
    <cellStyle name="Percent 9" xfId="2655" xr:uid="{E6D9FC4C-41B4-4615-8BE1-D7DDD97A63D5}"/>
    <cellStyle name="PERCENTAGE" xfId="2656" xr:uid="{B7F182EE-D759-4905-928C-FE37702795F5}"/>
    <cellStyle name="pricing" xfId="2657" xr:uid="{C0E6BE66-B155-40E1-99C1-1EF917464242}"/>
    <cellStyle name="PSChar" xfId="2658" xr:uid="{4D04BF8C-AE6B-4D0E-84A1-833E74C79AB7}"/>
    <cellStyle name="R00A" xfId="2232" xr:uid="{D3193DF5-3A96-46DD-957D-FB61F47D0810}"/>
    <cellStyle name="R00B" xfId="2233" xr:uid="{D877147B-3AC7-4BF5-893D-1F89E30A1C0F}"/>
    <cellStyle name="R00L" xfId="2234" xr:uid="{4AF95537-117F-4037-A0C8-F8DC38BD3BB1}"/>
    <cellStyle name="R01A" xfId="2235" xr:uid="{D2C30431-DBDD-4A04-8D5F-FB65338B6899}"/>
    <cellStyle name="R01B" xfId="2236" xr:uid="{12622901-2539-4718-957F-FC8534ECFF08}"/>
    <cellStyle name="R01H" xfId="2237" xr:uid="{B7379C11-1010-491F-9F13-75779D21B173}"/>
    <cellStyle name="R01H 2" xfId="2238" xr:uid="{C354D9D5-DB0A-4708-9763-2D25EE52C8DC}"/>
    <cellStyle name="R01L" xfId="2239" xr:uid="{095D5A18-D561-4E64-A3F1-6868DB98650E}"/>
    <cellStyle name="R01L 2" xfId="2240" xr:uid="{9125145A-AA39-4A1B-9762-66A092B4D56C}"/>
    <cellStyle name="R02A" xfId="2241" xr:uid="{EA76F548-11C6-49EA-B6B1-AF4B1CD8C22B}"/>
    <cellStyle name="R02A 2" xfId="2242" xr:uid="{27E9486D-9AFE-4892-A5D8-39148A556ABA}"/>
    <cellStyle name="R02A 3" xfId="3857" xr:uid="{47B5107A-39D1-4ED5-8A78-57C0C30F86A8}"/>
    <cellStyle name="R02A 4" xfId="3858" xr:uid="{70787368-6D80-4556-AE21-95C155099A0F}"/>
    <cellStyle name="R02A 5" xfId="3859" xr:uid="{9DC61981-94A3-45C6-84B5-4C14852430ED}"/>
    <cellStyle name="R02B" xfId="2243" xr:uid="{A047B3FB-4BD2-4C53-9841-B1E1D5C29398}"/>
    <cellStyle name="R02B 2" xfId="2244" xr:uid="{8A1C3696-4CF9-4283-82F3-D5122F1ACD33}"/>
    <cellStyle name="R02B 3" xfId="3860" xr:uid="{D3D6D661-9226-4C7D-8511-FB15C86A4C44}"/>
    <cellStyle name="R02B 4" xfId="3861" xr:uid="{F3F3311D-177F-4CD7-B502-DAB5F3629351}"/>
    <cellStyle name="R02B 5" xfId="3862" xr:uid="{963CD95D-BE8D-4C37-B923-44070EAD3653}"/>
    <cellStyle name="R02H" xfId="2245" xr:uid="{DC188E08-E49E-49A3-B07C-914D6CC4A64E}"/>
    <cellStyle name="R02L" xfId="2246" xr:uid="{89CDAE95-29EA-48CD-A430-09574DB9C444}"/>
    <cellStyle name="R03A" xfId="2247" xr:uid="{D87ECB08-DE7D-4D3F-B3D7-8B2ADCA71ED3}"/>
    <cellStyle name="R03A 2" xfId="2248" xr:uid="{7D292EE2-F733-42AE-ADF0-7C434F759B77}"/>
    <cellStyle name="R03A 3" xfId="3863" xr:uid="{A0C39E42-DBB5-4CA0-979B-E3850A6FEF13}"/>
    <cellStyle name="R03A 4" xfId="3864" xr:uid="{BF70D942-F701-4340-A468-08E9D4B2344F}"/>
    <cellStyle name="R03A 5" xfId="3865" xr:uid="{9886771B-ACD4-482F-A80C-B8FD75D8DC47}"/>
    <cellStyle name="R03B" xfId="2249" xr:uid="{8C261240-AA9E-487E-9ACF-E8BD09737473}"/>
    <cellStyle name="R03B 2" xfId="2250" xr:uid="{BCBBE6DE-06AE-43B4-8032-E5725B48D00A}"/>
    <cellStyle name="R03B 3" xfId="3866" xr:uid="{70175491-D7B3-4A73-BF49-07890FB188C5}"/>
    <cellStyle name="R03B 4" xfId="3867" xr:uid="{440D0D4C-F47B-4375-9569-F64DA1A388B0}"/>
    <cellStyle name="R03B 5" xfId="3868" xr:uid="{663D417C-37DA-44D8-ADC9-835D7A1CED83}"/>
    <cellStyle name="R03H" xfId="2251" xr:uid="{9D9B7345-3F06-4CDC-9143-D97A669EBB98}"/>
    <cellStyle name="R03L" xfId="2252" xr:uid="{13F30B66-2E82-4BE3-A819-7CBBD5A5A5DA}"/>
    <cellStyle name="R04A" xfId="2253" xr:uid="{F1D3EFA4-D6AA-4A58-99B9-03149F10976C}"/>
    <cellStyle name="R04A 2" xfId="2254" xr:uid="{A7646B87-6F54-4F9A-82FE-4D4D675C37C9}"/>
    <cellStyle name="R04A 3" xfId="3869" xr:uid="{6D20C640-B2ED-44F9-A2E1-39C969A1DA42}"/>
    <cellStyle name="R04A 4" xfId="3870" xr:uid="{2BCBC39E-BE9D-4DD5-84F2-459431C1380B}"/>
    <cellStyle name="R04A 5" xfId="3871" xr:uid="{C348D2D1-9A0C-4406-B02A-8C9468503983}"/>
    <cellStyle name="R04B" xfId="2255" xr:uid="{3FD5E655-F752-4A79-93D2-CD35B65C8FDD}"/>
    <cellStyle name="R04B 2" xfId="2256" xr:uid="{B282318B-3B8D-4680-9E00-61F874AB1CD0}"/>
    <cellStyle name="R04B 3" xfId="3872" xr:uid="{175A6B81-7F32-4EE0-83DE-2EC17E591A49}"/>
    <cellStyle name="R04B 4" xfId="3873" xr:uid="{5D2E52F2-7B5A-4BA9-8FE3-DE0F632E218B}"/>
    <cellStyle name="R04B 5" xfId="3874" xr:uid="{432A5C8E-6E21-46AE-A88A-26586B8B156E}"/>
    <cellStyle name="R04H" xfId="2257" xr:uid="{F43F4C66-7750-4ED9-B056-41FC250BC43B}"/>
    <cellStyle name="R04L" xfId="2258" xr:uid="{80416177-9249-44F9-A800-E80802BDCA23}"/>
    <cellStyle name="R05A" xfId="2259" xr:uid="{26F09E8F-7C62-44A1-8475-EDF07B565E43}"/>
    <cellStyle name="R05B" xfId="2260" xr:uid="{C4091E7C-7E38-4488-98DD-32B4EEDC0D25}"/>
    <cellStyle name="R05B 2" xfId="2261" xr:uid="{FCA076F5-9D50-495A-985F-6688A7A5A721}"/>
    <cellStyle name="R05B 3" xfId="3875" xr:uid="{B4ACF5BB-B95A-45B2-8918-8BA841F91C3B}"/>
    <cellStyle name="R05B 4" xfId="3876" xr:uid="{AE8B2D90-E2A1-4FFB-A2E4-F2C2FC9D3171}"/>
    <cellStyle name="R05B 5" xfId="3877" xr:uid="{512634E1-3FC0-44FA-9A17-E1D9E293E4D7}"/>
    <cellStyle name="R05H" xfId="2262" xr:uid="{166F2F59-C21B-4DE6-BF4B-C60CD0908772}"/>
    <cellStyle name="R05L" xfId="2263" xr:uid="{9177E64E-6D5B-450C-9BB8-5E20A9307B6B}"/>
    <cellStyle name="R06A" xfId="2264" xr:uid="{508286AE-38FE-4B4D-80BF-8B5F8166FCA7}"/>
    <cellStyle name="R06B" xfId="2265" xr:uid="{3C99533A-8D2E-4C1B-B081-7CD245CF08A4}"/>
    <cellStyle name="R06H" xfId="2266" xr:uid="{F3C04343-DEB6-4A28-B71C-40484B898461}"/>
    <cellStyle name="R06L" xfId="2267" xr:uid="{D5E9BD75-56C0-463A-BF17-94362E8394E6}"/>
    <cellStyle name="R07A" xfId="2268" xr:uid="{5DE74384-E449-4231-851B-0A15FFD9114F}"/>
    <cellStyle name="R07B" xfId="2269" xr:uid="{A2C2E0B5-8B33-4021-A0BB-53CF5AE27810}"/>
    <cellStyle name="R07H" xfId="2270" xr:uid="{7F9A5E69-D35D-4049-A360-0075A9BD273B}"/>
    <cellStyle name="R07L" xfId="2271" xr:uid="{F41BE724-CD95-47E1-99B3-852607F4E1F9}"/>
    <cellStyle name="RevList" xfId="2659" xr:uid="{9640496F-D4A0-44A3-9909-76C0F5A0922F}"/>
    <cellStyle name="serJet 1200 Series PCL 6" xfId="2660" xr:uid="{F7B5EC5D-3630-4DCE-AFE4-707788A2D571}"/>
    <cellStyle name="Style 1" xfId="2272" xr:uid="{38AA6B02-19C4-4A75-BC61-DBC2A404F887}"/>
    <cellStyle name="Style 1 2" xfId="2273" xr:uid="{9C4F6502-5261-4626-AEF4-26950CACDA89}"/>
    <cellStyle name="Style 1 3" xfId="2661" xr:uid="{60FF8BB4-3BC7-4E48-9F8E-E3C0C7656D9C}"/>
    <cellStyle name="Style 2" xfId="2662" xr:uid="{BF9739CF-8C79-4807-9FF7-85F1C31A53B5}"/>
    <cellStyle name="Style 3" xfId="2663" xr:uid="{97926BB7-9173-4EBD-B543-7F7A046F1571}"/>
    <cellStyle name="Style 4" xfId="2664" xr:uid="{BA819A9C-5001-4A17-8255-4E856873EDA7}"/>
    <cellStyle name="subhead" xfId="2665" xr:uid="{1A8A51BD-0188-454A-87F1-E6E8E018E162}"/>
    <cellStyle name="Subtotal" xfId="2666" xr:uid="{455021A0-7184-439D-8DCC-0F634EEB6FE5}"/>
    <cellStyle name="Summary" xfId="2274" xr:uid="{74DB01C4-FCEB-4D2B-A025-CE940C41DF09}"/>
    <cellStyle name="T" xfId="2667" xr:uid="{57068877-B63F-412D-A531-C0CF274CA4F2}"/>
    <cellStyle name="T_ACBC_BC_Thang_04.2013_ACBGF.224" xfId="2668" xr:uid="{4E782551-ADFE-4439-9184-C7CD4089956F}"/>
    <cellStyle name="T_ACBC_BC_Thang_04.2013_ACBGF.224 2" xfId="2669" xr:uid="{02C79A3B-166D-47E5-B748-456ABE8BB79B}"/>
    <cellStyle name="th" xfId="2670" xr:uid="{60E575DE-8631-474D-873E-882729B0E893}"/>
    <cellStyle name="Thanh" xfId="2671" xr:uid="{33C02D1E-DAE8-4842-919A-38B609266C24}"/>
    <cellStyle name="thuy" xfId="2672" xr:uid="{7FE57F54-81FF-48B1-8716-ACB1254470E5}"/>
    <cellStyle name="Thuyet minh" xfId="2673" xr:uid="{39AF58DC-2019-4085-9281-CBC8271624B7}"/>
    <cellStyle name="Thuyet minh 2" xfId="3878" xr:uid="{ED1C2965-09CE-4050-88A0-EA5BD44173B6}"/>
    <cellStyle name="Thuyet minh 2 2" xfId="3913" xr:uid="{070A3932-C006-46F2-B207-CB31338632B1}"/>
    <cellStyle name="Thuyet minh 3" xfId="3879" xr:uid="{1449A769-22D8-42E0-AEDF-8FD3C94C5D0E}"/>
    <cellStyle name="Thuyet minh 3 2" xfId="3914" xr:uid="{E57A7BFA-DE30-4992-A6A1-582E5722787A}"/>
    <cellStyle name="Thuyet minh 4" xfId="3880" xr:uid="{CDEA7A60-2A87-4F27-BEDE-FD64F783675F}"/>
    <cellStyle name="Thuyet minh 4 2" xfId="3915" xr:uid="{B71F8E33-DAAA-4EF9-BE2C-B9A817F7F6A2}"/>
    <cellStyle name="Thuyet minh 5" xfId="3881" xr:uid="{85BF3EDF-B4D7-44A2-919D-4DB438C10EC6}"/>
    <cellStyle name="Thuyet minh 5 2" xfId="3916" xr:uid="{A04F0995-82F3-4256-A0DE-4184D719BF79}"/>
    <cellStyle name="Thuyet minh 6" xfId="3882" xr:uid="{F303E8C2-AAE4-486D-8148-38CDB6F089B4}"/>
    <cellStyle name="Thuyet minh 6 2" xfId="3917" xr:uid="{14CFF2B6-7C27-4107-8A3C-C20A0C5E0729}"/>
    <cellStyle name="Thuyet minh 7" xfId="3910" xr:uid="{A31B3886-90FA-40E1-99B2-0D2723325EA9}"/>
    <cellStyle name="thvt" xfId="2674" xr:uid="{09496586-B33D-457F-B742-57A5AF0A71A4}"/>
    <cellStyle name="Tickmark" xfId="2675" xr:uid="{A50B7D73-5D2D-4479-AA99-A36C07FD21F1}"/>
    <cellStyle name="Title 2" xfId="2275" xr:uid="{F5DFB056-9531-4701-BCD5-EC42A52040DB}"/>
    <cellStyle name="Total 2" xfId="2276" xr:uid="{61AD3298-0C44-4D2F-B270-89ED76E8D5BB}"/>
    <cellStyle name="Total 2 2" xfId="2676" xr:uid="{5C6A6BB5-1080-4C80-8FE6-678224177031}"/>
    <cellStyle name="Total 3" xfId="2677" xr:uid="{0CFB8B53-0B61-4755-84B2-F531B05AD1D0}"/>
    <cellStyle name="Total 4" xfId="2678" xr:uid="{539CE20A-FF9D-49C7-88D4-FEBAF2C2C817}"/>
    <cellStyle name="viet" xfId="2679" xr:uid="{6C79669E-58A6-4D51-9261-F0727BE28040}"/>
    <cellStyle name="viet2" xfId="2680" xr:uid="{3CE02C76-AF21-47A6-83A0-DA4833BD803F}"/>
    <cellStyle name="vnhead1" xfId="2681" xr:uid="{5E2CFE6E-CF40-4ECD-ABA3-EA04DB16C94B}"/>
    <cellStyle name="vnhead3" xfId="2682" xr:uid="{37168622-C8DF-4008-ADAA-61C42692BEC8}"/>
    <cellStyle name="vntxt1" xfId="2683" xr:uid="{CED335E2-2A33-49A1-99BC-C2A687FDB3AF}"/>
    <cellStyle name="vntxt1 2" xfId="2684" xr:uid="{EE153BF0-37CA-4F35-A97C-EBD54D1F7332}"/>
    <cellStyle name="vntxt2" xfId="2685" xr:uid="{01DD67F4-7FA1-47AB-A6B2-C949E23E96EF}"/>
    <cellStyle name="Währung [0]_UXO VII" xfId="2686" xr:uid="{C8217634-8DEA-4268-A45E-C9149AF4808E}"/>
    <cellStyle name="Währung_UXO VII" xfId="2687" xr:uid="{DF131F78-46B9-4C3C-924A-69F245B777FC}"/>
    <cellStyle name="Warning Text 2" xfId="2277" xr:uid="{28DE2B1D-FBF5-4ABB-B7C3-AE802D5C9174}"/>
    <cellStyle name="センター" xfId="2688" xr:uid="{28FF3C55-0802-493A-97D3-305129D5BD4D}"/>
    <cellStyle name="เครื่องหมายสกุลเงิน [0]_FTC_OFFER" xfId="2689" xr:uid="{0C0B01AA-625C-4064-8863-085D65969B96}"/>
    <cellStyle name="เครื่องหมายสกุลเงิน_FTC_OFFER" xfId="2690" xr:uid="{FD045FA3-BEA7-43BC-BF15-CCE982DB6283}"/>
    <cellStyle name="ปกติ_FTC_OFFER" xfId="2691" xr:uid="{6060F55F-19EE-4945-A68E-27FDB45E0F0B}"/>
    <cellStyle name=" [0.00]_ Att. 1- Cover" xfId="2692" xr:uid="{612D8C8B-94F5-4786-BE70-956F87245059}"/>
    <cellStyle name="_ Att. 1- Cover" xfId="2693" xr:uid="{24CE80B5-52B1-4257-A3E5-3F6CA47B6E37}"/>
    <cellStyle name="?_ Att. 1- Cover" xfId="2694" xr:uid="{5674783B-718E-418E-868A-D4C5692A928A}"/>
    <cellStyle name="똿뗦먛귟 [0.00]_PRODUCT DETAIL Q1" xfId="2695" xr:uid="{63EF7B73-194E-4485-8CA3-2BD59AB7AA56}"/>
    <cellStyle name="똿뗦먛귟_PRODUCT DETAIL Q1" xfId="2696" xr:uid="{8A9160A0-7484-4BEE-856C-BB5FE6D7D94E}"/>
    <cellStyle name="믅됞 [0.00]_PRODUCT DETAIL Q1" xfId="2697" xr:uid="{59209D83-400B-42D8-8DA8-2AF6C2C35275}"/>
    <cellStyle name="믅됞_PRODUCT DETAIL Q1" xfId="2698" xr:uid="{A600AE0F-7F61-4F38-8882-77EA74EAD2A0}"/>
    <cellStyle name="백분율_††††† " xfId="2699" xr:uid="{EF8DD956-52E8-4140-BBB6-DFE1B2789A4A}"/>
    <cellStyle name="뷭?_BOOKSHIP" xfId="2700" xr:uid="{5A95DB66-D655-48F8-B246-70C2A483D2E9}"/>
    <cellStyle name="쉼표 [0]_FABTEC AIR USA PANT 230302" xfId="2701" xr:uid="{D75C3B5D-C9F8-46B8-B5FE-37025D129B43}"/>
    <cellStyle name="쉼표_Sample plan" xfId="2702" xr:uid="{7B80E5FF-429B-499E-8E89-18C36F91289E}"/>
    <cellStyle name="콤마 [0]_ 비목별 월별기술 " xfId="2703" xr:uid="{8B4511AD-8FEC-4B83-9215-EF26F84574B3}"/>
    <cellStyle name="콤마_ 비목별 월별기술 " xfId="2704" xr:uid="{0749BCAF-0C86-4694-AC82-11697F0F00B9}"/>
    <cellStyle name="통화 [0]_††††† " xfId="2705" xr:uid="{AD055121-7A26-4A70-993A-8458768B43DF}"/>
    <cellStyle name="통화_††††† " xfId="2706" xr:uid="{974360AD-957A-4BAE-929D-5A1599DB4A3F}"/>
    <cellStyle name="표준_(정보부문)월별인원계획" xfId="2707" xr:uid="{639E34AE-AC46-47E7-BC56-BC0A36EEA83F}"/>
    <cellStyle name="一般_00Q3902REV.1" xfId="2708" xr:uid="{0DB4BB92-5DE1-46FA-AD18-6AD45E2FB891}"/>
    <cellStyle name="千位分隔_CCTV" xfId="2709" xr:uid="{32D74B71-10EB-46A1-83B2-EE337CDF945E}"/>
    <cellStyle name="千分位[0]_00Q3902REV.1" xfId="2710" xr:uid="{FFEE33CF-7519-4B1A-A314-C88B7A2CDDB3}"/>
    <cellStyle name="千分位_00Q3902REV.1" xfId="2711" xr:uid="{92466A23-0EA3-4723-9B8E-1E8284ED294D}"/>
    <cellStyle name="常规_BA" xfId="2712" xr:uid="{52443793-8C8C-44BB-B57B-B5CC4A25E150}"/>
    <cellStyle name="桁区切り [0.00]_††††† " xfId="2713" xr:uid="{CBB1C2C4-5C07-445B-AC1A-ECA8D53C6696}"/>
    <cellStyle name="桁区切り_††††† " xfId="2714" xr:uid="{5A8B0C85-672D-4420-8DD3-2EAC46900721}"/>
    <cellStyle name="標準_††††† " xfId="2715" xr:uid="{9BE584E5-0452-4B3B-B723-F099642865E5}"/>
    <cellStyle name="貨幣 [0]_00Q3902REV.1" xfId="2716" xr:uid="{1B52B15A-8564-4DF1-A4FD-AA958AAAF391}"/>
    <cellStyle name="貨幣[0]_BRE" xfId="2717" xr:uid="{FCE78295-0C20-4B40-A09F-D5E585AD964D}"/>
    <cellStyle name="貨幣_00Q3902REV.1" xfId="2718" xr:uid="{D08C3B07-AF20-43A0-BD58-E31AB1EC9AE8}"/>
    <cellStyle name="通貨 [0.00]_††††† " xfId="2719" xr:uid="{D19438A4-691B-4BD1-9026-8D29136239EC}"/>
    <cellStyle name="通貨_††††† " xfId="2720" xr:uid="{06C1E7E1-3147-49F3-A642-D8EC06700FDD}"/>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1390650</xdr:colOff>
          <xdr:row>1</xdr:row>
          <xdr:rowOff>90488</xdr:rowOff>
        </xdr:to>
        <xdr:pic>
          <xdr:nvPicPr>
            <xdr:cNvPr id="3" name="Picture 2" descr="vfm-logo_915970.jpg">
              <a:extLst>
                <a:ext uri="{FF2B5EF4-FFF2-40B4-BE49-F238E27FC236}">
                  <a16:creationId xmlns:a16="http://schemas.microsoft.com/office/drawing/2014/main" id="{A55DB075-DA02-4C49-8CAB-6B0204082E8F}"/>
                </a:ext>
              </a:extLst>
            </xdr:cNvPr>
            <xdr:cNvPicPr>
              <a:picLocks noChangeAspect="1"/>
              <a:extLst>
                <a:ext uri="{84589F7E-364E-4C9E-8A38-B11213B215E9}">
                  <a14:cameraTool cellRange="addlogo" spid="_x0000_s2140"/>
                </a:ext>
              </a:extLst>
            </xdr:cNvPicPr>
          </xdr:nvPicPr>
          <xdr:blipFill>
            <a:blip xmlns:r="http://schemas.openxmlformats.org/officeDocument/2006/relationships" r:embed="rId1"/>
            <a:srcRect/>
            <a:stretch>
              <a:fillRect/>
            </a:stretch>
          </xdr:blipFill>
          <xdr:spPr bwMode="auto">
            <a:xfrm>
              <a:off x="0" y="0"/>
              <a:ext cx="2226469" cy="7858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1</xdr:col>
          <xdr:colOff>1346199</xdr:colOff>
          <xdr:row>0</xdr:row>
          <xdr:rowOff>628650</xdr:rowOff>
        </xdr:to>
        <xdr:pic>
          <xdr:nvPicPr>
            <xdr:cNvPr id="2" name="Picture 1" descr="vfm-logo_915970.jpg">
              <a:extLst>
                <a:ext uri="{FF2B5EF4-FFF2-40B4-BE49-F238E27FC236}">
                  <a16:creationId xmlns:a16="http://schemas.microsoft.com/office/drawing/2014/main" id="{EA2076B0-2DA6-4A8C-8796-A9AF3D87856F}"/>
                </a:ext>
              </a:extLst>
            </xdr:cNvPr>
            <xdr:cNvPicPr>
              <a:picLocks noChangeAspect="1"/>
              <a:extLst>
                <a:ext uri="{84589F7E-364E-4C9E-8A38-B11213B215E9}">
                  <a14:cameraTool cellRange="addlogo" spid="_x0000_s5163"/>
                </a:ext>
              </a:extLst>
            </xdr:cNvPicPr>
          </xdr:nvPicPr>
          <xdr:blipFill>
            <a:blip xmlns:r="http://schemas.openxmlformats.org/officeDocument/2006/relationships" r:embed="rId1"/>
            <a:srcRect/>
            <a:stretch>
              <a:fillRect/>
            </a:stretch>
          </xdr:blipFill>
          <xdr:spPr bwMode="auto">
            <a:xfrm>
              <a:off x="0" y="1"/>
              <a:ext cx="2051049" cy="62864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466725</xdr:colOff>
          <xdr:row>0</xdr:row>
          <xdr:rowOff>0</xdr:rowOff>
        </xdr:from>
        <xdr:to>
          <xdr:col>1</xdr:col>
          <xdr:colOff>1516062</xdr:colOff>
          <xdr:row>1</xdr:row>
          <xdr:rowOff>85725</xdr:rowOff>
        </xdr:to>
        <xdr:pic>
          <xdr:nvPicPr>
            <xdr:cNvPr id="2" name="Picture 1" descr="vfm-logo_915970.jpg">
              <a:extLst>
                <a:ext uri="{FF2B5EF4-FFF2-40B4-BE49-F238E27FC236}">
                  <a16:creationId xmlns:a16="http://schemas.microsoft.com/office/drawing/2014/main" id="{2EF5718D-5C97-4D00-9D3B-D99ABB98AF0B}"/>
                </a:ext>
              </a:extLst>
            </xdr:cNvPr>
            <xdr:cNvPicPr>
              <a:picLocks noChangeAspect="1"/>
              <a:extLst>
                <a:ext uri="{84589F7E-364E-4C9E-8A38-B11213B215E9}">
                  <a14:cameraTool cellRange="addlogo" spid="_x0000_s6186"/>
                </a:ext>
              </a:extLst>
            </xdr:cNvPicPr>
          </xdr:nvPicPr>
          <xdr:blipFill>
            <a:blip xmlns:r="http://schemas.openxmlformats.org/officeDocument/2006/relationships" r:embed="rId1"/>
            <a:srcRect/>
            <a:stretch>
              <a:fillRect/>
            </a:stretch>
          </xdr:blipFill>
          <xdr:spPr bwMode="auto">
            <a:xfrm>
              <a:off x="466725" y="0"/>
              <a:ext cx="1754187" cy="619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1521619</xdr:colOff>
          <xdr:row>1</xdr:row>
          <xdr:rowOff>138113</xdr:rowOff>
        </xdr:to>
        <xdr:pic>
          <xdr:nvPicPr>
            <xdr:cNvPr id="2" name="Picture 1" descr="vfm-logo_915970.jpg">
              <a:extLst>
                <a:ext uri="{FF2B5EF4-FFF2-40B4-BE49-F238E27FC236}">
                  <a16:creationId xmlns:a16="http://schemas.microsoft.com/office/drawing/2014/main" id="{F086B0E2-80BD-46E7-8BA4-7B6533E04959}"/>
                </a:ext>
              </a:extLst>
            </xdr:cNvPr>
            <xdr:cNvPicPr>
              <a:picLocks noChangeAspect="1"/>
              <a:extLst>
                <a:ext uri="{84589F7E-364E-4C9E-8A38-B11213B215E9}">
                  <a14:cameraTool cellRange="addlogo" spid="_x0000_s7207"/>
                </a:ext>
              </a:extLst>
            </xdr:cNvPicPr>
          </xdr:nvPicPr>
          <xdr:blipFill>
            <a:blip xmlns:r="http://schemas.openxmlformats.org/officeDocument/2006/relationships" r:embed="rId1"/>
            <a:srcRect/>
            <a:stretch>
              <a:fillRect/>
            </a:stretch>
          </xdr:blipFill>
          <xdr:spPr bwMode="auto">
            <a:xfrm>
              <a:off x="0" y="0"/>
              <a:ext cx="2226469" cy="7858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948170</xdr:colOff>
          <xdr:row>1</xdr:row>
          <xdr:rowOff>373784</xdr:rowOff>
        </xdr:to>
        <xdr:pic>
          <xdr:nvPicPr>
            <xdr:cNvPr id="2" name="Picture 1" descr="vfm-logo_915970.jpg">
              <a:extLst>
                <a:ext uri="{FF2B5EF4-FFF2-40B4-BE49-F238E27FC236}">
                  <a16:creationId xmlns:a16="http://schemas.microsoft.com/office/drawing/2014/main" id="{C370B8B1-7280-4AD8-AD6C-187699171845}"/>
                </a:ext>
              </a:extLst>
            </xdr:cNvPr>
            <xdr:cNvPicPr>
              <a:picLocks noChangeAspect="1"/>
              <a:extLst>
                <a:ext uri="{84589F7E-364E-4C9E-8A38-B11213B215E9}">
                  <a14:cameraTool cellRange="addlogo" spid="_x0000_s9223"/>
                </a:ext>
              </a:extLst>
            </xdr:cNvPicPr>
          </xdr:nvPicPr>
          <xdr:blipFill>
            <a:blip xmlns:r="http://schemas.openxmlformats.org/officeDocument/2006/relationships" r:embed="rId1"/>
            <a:srcRect/>
            <a:stretch>
              <a:fillRect/>
            </a:stretch>
          </xdr:blipFill>
          <xdr:spPr bwMode="auto">
            <a:xfrm>
              <a:off x="0" y="0"/>
              <a:ext cx="2333625" cy="7778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W:\GTO_SSO_FUNDSERVICES_GSSCKL\10.%20CLIENT%20PORTFOLIO-NAV%20recalculation\1.08%20TA1%20-%20Pension%20Thinh%20An\2.%20Reports\2024\12.%20Dec\Yearly\ACR\THINHAN_FORM_WORKING_TT198%20template_Nam_2024.xlsx" TargetMode="External"/><Relationship Id="rId1" Type="http://schemas.openxmlformats.org/officeDocument/2006/relationships/externalLinkPath" Target="/GTO_SSO_FUNDSERVICES_GSSCKL/10.%20CLIENT%20PORTFOLIO-NAV%20recalculation/1.08%20TA1%20-%20Pension%20Thinh%20An/2.%20Reports/2024/12.%20Dec/Yearly/ACR/THINHAN_FORM_WORKING_TT198%20template_Na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NGQUAN"/>
      <sheetName val="ThongKePhiGiaoDich_06145"/>
      <sheetName val="BCThuNhap_06104"/>
      <sheetName val="BCTinhHinhTaiChinh_06105"/>
      <sheetName val="GTTSRong_06107"/>
      <sheetName val="BCDMDT_06108"/>
      <sheetName val="BCLCGT_06262"/>
      <sheetName val="LogoFMS"/>
    </sheetNames>
    <sheetDataSet>
      <sheetData sheetId="0"/>
      <sheetData sheetId="1"/>
      <sheetData sheetId="2"/>
      <sheetData sheetId="3"/>
      <sheetData sheetId="4"/>
      <sheetData sheetId="5"/>
      <sheetData sheetId="6"/>
      <sheetData sheetId="7">
        <row r="1">
          <cell r="D1" t="str">
            <v>TA1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row r="40">
          <cell r="A40" t="str">
            <v>L0021</v>
          </cell>
        </row>
        <row r="41">
          <cell r="A41" t="str">
            <v>L0022</v>
          </cell>
        </row>
        <row r="42">
          <cell r="A42" t="str">
            <v>L0023</v>
          </cell>
        </row>
        <row r="43">
          <cell r="A43" t="str">
            <v>PA1</v>
          </cell>
        </row>
        <row r="44">
          <cell r="A44" t="str">
            <v>TA1</v>
          </cell>
        </row>
        <row r="45">
          <cell r="A45" t="str">
            <v>VA1</v>
          </cell>
        </row>
        <row r="46">
          <cell r="A46" t="str">
            <v>MAAF</v>
          </cell>
        </row>
        <row r="47">
          <cell r="A47" t="str">
            <v>MABF</v>
          </cell>
        </row>
        <row r="48">
          <cell r="A48" t="str">
            <v>MAPF</v>
          </cell>
        </row>
        <row r="49">
          <cell r="A49" t="str">
            <v>VLGF</v>
          </cell>
        </row>
        <row r="50">
          <cell r="A50" t="str">
            <v>UVEEF</v>
          </cell>
        </row>
        <row r="51">
          <cell r="A51" t="str">
            <v>VFMMID</v>
          </cell>
        </row>
        <row r="52">
          <cell r="A52" t="str">
            <v>VCBMGF</v>
          </cell>
        </row>
        <row r="53">
          <cell r="A53" t="str">
            <v>AM33</v>
          </cell>
        </row>
        <row r="54">
          <cell r="A54" t="str">
            <v>AM34</v>
          </cell>
        </row>
        <row r="55">
          <cell r="A55" t="str">
            <v>AM35</v>
          </cell>
        </row>
        <row r="56">
          <cell r="A56" t="str">
            <v>AM36</v>
          </cell>
        </row>
        <row r="57">
          <cell r="A57" t="str">
            <v>AM37</v>
          </cell>
        </row>
        <row r="58">
          <cell r="A58" t="str">
            <v>AM38</v>
          </cell>
        </row>
        <row r="59">
          <cell r="A59" t="str">
            <v>AM39</v>
          </cell>
        </row>
        <row r="60">
          <cell r="A60" t="str">
            <v>AM40</v>
          </cell>
        </row>
        <row r="61">
          <cell r="A61" t="str">
            <v>AM41</v>
          </cell>
        </row>
        <row r="62">
          <cell r="A62" t="str">
            <v>AM42</v>
          </cell>
        </row>
        <row r="63">
          <cell r="A63" t="str">
            <v>AM43</v>
          </cell>
        </row>
        <row r="64">
          <cell r="A64" t="str">
            <v>AM44</v>
          </cell>
        </row>
        <row r="65">
          <cell r="A65" t="str">
            <v>AM45</v>
          </cell>
        </row>
        <row r="66">
          <cell r="A66" t="str">
            <v>AM46</v>
          </cell>
        </row>
        <row r="67">
          <cell r="A67" t="str">
            <v>AM47</v>
          </cell>
        </row>
        <row r="68">
          <cell r="A68" t="str">
            <v>AM48</v>
          </cell>
        </row>
        <row r="69">
          <cell r="A69" t="str">
            <v>AM49</v>
          </cell>
        </row>
        <row r="70">
          <cell r="A70" t="str">
            <v>AM50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22" sqref="D22"/>
    </sheetView>
  </sheetViews>
  <sheetFormatPr defaultColWidth="9.140625" defaultRowHeight="12.75"/>
  <cols>
    <col min="1" max="2" width="9.140625" style="5"/>
    <col min="3" max="3" width="30.140625" style="5" customWidth="1"/>
    <col min="4" max="4" width="30.85546875" style="5" customWidth="1"/>
    <col min="5" max="5" width="21.140625" style="5" customWidth="1"/>
    <col min="6" max="9" width="9.140625" style="5"/>
    <col min="10" max="10" width="11.85546875" style="5" customWidth="1"/>
    <col min="11" max="11" width="15" style="5" customWidth="1"/>
    <col min="12" max="16384" width="9.140625" style="5"/>
  </cols>
  <sheetData>
    <row r="1" spans="1:11">
      <c r="A1" s="4" t="s">
        <v>0</v>
      </c>
      <c r="C1" s="163" t="s">
        <v>258</v>
      </c>
      <c r="D1" s="164"/>
    </row>
    <row r="2" spans="1:11">
      <c r="C2" s="6" t="s">
        <v>259</v>
      </c>
      <c r="D2" s="7"/>
    </row>
    <row r="3" spans="1:11">
      <c r="D3" s="8"/>
    </row>
    <row r="4" spans="1:11">
      <c r="A4" s="4" t="s">
        <v>1</v>
      </c>
      <c r="D4" s="8"/>
    </row>
    <row r="5" spans="1:11" ht="15" customHeight="1">
      <c r="C5" s="9" t="s">
        <v>2</v>
      </c>
      <c r="D5" s="167" t="s">
        <v>277</v>
      </c>
      <c r="E5" s="167"/>
      <c r="F5" s="167"/>
      <c r="G5" s="167"/>
      <c r="H5" s="167"/>
      <c r="I5" s="167"/>
    </row>
    <row r="6" spans="1:11">
      <c r="C6" s="2" t="s">
        <v>12</v>
      </c>
      <c r="D6" s="166" t="s">
        <v>278</v>
      </c>
      <c r="E6" s="166"/>
      <c r="F6" s="166"/>
      <c r="G6" s="166"/>
      <c r="H6" s="166"/>
      <c r="I6" s="166"/>
    </row>
    <row r="7" spans="1:11">
      <c r="C7" s="10" t="s">
        <v>3</v>
      </c>
      <c r="D7" s="167" t="s">
        <v>260</v>
      </c>
      <c r="E7" s="167"/>
      <c r="F7" s="167"/>
      <c r="G7" s="167"/>
      <c r="H7" s="167"/>
      <c r="I7" s="167"/>
    </row>
    <row r="8" spans="1:11" ht="15" customHeight="1">
      <c r="C8" s="3" t="s">
        <v>4</v>
      </c>
      <c r="D8" s="166" t="s">
        <v>261</v>
      </c>
      <c r="E8" s="166"/>
      <c r="F8" s="166"/>
      <c r="G8" s="166"/>
      <c r="H8" s="166"/>
      <c r="I8" s="166"/>
    </row>
    <row r="9" spans="1:11" ht="15" customHeight="1">
      <c r="C9" s="10" t="s">
        <v>5</v>
      </c>
      <c r="D9" s="167" t="s">
        <v>13</v>
      </c>
      <c r="E9" s="167"/>
      <c r="F9" s="167"/>
      <c r="G9" s="167"/>
      <c r="H9" s="167"/>
      <c r="I9" s="167"/>
    </row>
    <row r="10" spans="1:11" ht="15" customHeight="1">
      <c r="C10" s="11" t="s">
        <v>6</v>
      </c>
      <c r="D10" s="166" t="s">
        <v>262</v>
      </c>
      <c r="E10" s="166"/>
      <c r="F10" s="166"/>
      <c r="G10" s="166"/>
      <c r="H10" s="166"/>
      <c r="I10" s="166"/>
    </row>
    <row r="11" spans="1:11">
      <c r="C11" s="12" t="s">
        <v>7</v>
      </c>
      <c r="D11" s="167" t="s">
        <v>313</v>
      </c>
      <c r="E11" s="167"/>
      <c r="F11" s="167"/>
      <c r="G11" s="167"/>
      <c r="H11" s="167"/>
      <c r="I11" s="167"/>
    </row>
    <row r="12" spans="1:11">
      <c r="C12" s="1" t="s">
        <v>8</v>
      </c>
      <c r="D12" s="165">
        <v>45726</v>
      </c>
      <c r="E12" s="166"/>
      <c r="F12" s="166"/>
      <c r="G12" s="166"/>
      <c r="H12" s="166"/>
      <c r="I12" s="166"/>
    </row>
    <row r="13" spans="1:11">
      <c r="D13" s="8"/>
    </row>
    <row r="14" spans="1:11">
      <c r="A14" s="4" t="s">
        <v>9</v>
      </c>
      <c r="D14" s="8"/>
    </row>
    <row r="15" spans="1:11">
      <c r="D15" s="8"/>
    </row>
    <row r="16" spans="1:11">
      <c r="C16" s="13"/>
      <c r="D16" s="14"/>
      <c r="F16" s="13" t="s">
        <v>10</v>
      </c>
      <c r="G16" s="15"/>
      <c r="H16" s="15"/>
      <c r="I16" s="15"/>
      <c r="J16" s="15"/>
      <c r="K16" s="16"/>
    </row>
    <row r="17" spans="3:11">
      <c r="C17" s="17"/>
      <c r="D17" s="18"/>
      <c r="F17" s="17" t="s">
        <v>11</v>
      </c>
      <c r="G17" s="19"/>
      <c r="H17" s="19"/>
      <c r="I17" s="19"/>
      <c r="J17" s="19"/>
      <c r="K17" s="20"/>
    </row>
    <row r="18" spans="3:11" ht="18.95" customHeight="1">
      <c r="C18" s="21"/>
      <c r="D18" s="18"/>
      <c r="F18" s="21"/>
      <c r="G18" s="19"/>
      <c r="H18" s="19"/>
      <c r="I18" s="19"/>
      <c r="J18" s="19"/>
      <c r="K18" s="20"/>
    </row>
    <row r="19" spans="3:11">
      <c r="C19" s="22"/>
      <c r="D19" s="18"/>
      <c r="F19" s="22" t="str">
        <f>D5</f>
        <v>Công ty Cổ phần Quản lý Quỹ Đầu tư Dragon Capital Việt Nam</v>
      </c>
      <c r="G19" s="19"/>
      <c r="H19" s="19"/>
      <c r="I19" s="19"/>
      <c r="J19" s="19"/>
      <c r="K19" s="20"/>
    </row>
    <row r="20" spans="3:11">
      <c r="C20" s="23"/>
      <c r="D20" s="18"/>
      <c r="F20" s="22" t="s">
        <v>279</v>
      </c>
      <c r="G20" s="19"/>
      <c r="H20" s="19"/>
      <c r="I20" s="19"/>
      <c r="J20" s="19"/>
      <c r="K20" s="20"/>
    </row>
    <row r="21" spans="3:11">
      <c r="C21" s="24"/>
      <c r="D21" s="7"/>
      <c r="F21" s="25" t="s">
        <v>280</v>
      </c>
      <c r="G21" s="26"/>
      <c r="H21" s="26"/>
      <c r="I21" s="26"/>
      <c r="J21" s="26"/>
      <c r="K21" s="27"/>
    </row>
    <row r="22" spans="3:11">
      <c r="D22" s="8"/>
    </row>
    <row r="23" spans="3:11">
      <c r="D23" s="8"/>
    </row>
    <row r="24" spans="3:11">
      <c r="D24" s="8"/>
    </row>
    <row r="25" spans="3:11">
      <c r="D25" s="8"/>
    </row>
    <row r="26" spans="3:11">
      <c r="D26" s="8"/>
    </row>
    <row r="27" spans="3:11">
      <c r="D27" s="8"/>
    </row>
    <row r="28" spans="3:11">
      <c r="D28" s="8"/>
    </row>
    <row r="29" spans="3:11">
      <c r="D29" s="8"/>
    </row>
    <row r="30" spans="3:11">
      <c r="D30" s="8"/>
    </row>
    <row r="31" spans="3:11">
      <c r="D31" s="8"/>
    </row>
    <row r="32" spans="3:11">
      <c r="D32" s="8"/>
    </row>
    <row r="33" spans="4:4">
      <c r="D33" s="8"/>
    </row>
    <row r="34" spans="4:4">
      <c r="D34" s="28"/>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605F-DE99-4741-B4C6-C4426D4F31B5}">
  <sheetPr>
    <pageSetUpPr fitToPage="1"/>
  </sheetPr>
  <dimension ref="A1:F78"/>
  <sheetViews>
    <sheetView view="pageBreakPreview" topLeftCell="A62" zoomScale="70" zoomScaleNormal="100" zoomScaleSheetLayoutView="70" workbookViewId="0">
      <selection activeCell="A14" sqref="A14:F14"/>
    </sheetView>
  </sheetViews>
  <sheetFormatPr defaultColWidth="9.140625" defaultRowHeight="15"/>
  <cols>
    <col min="1" max="1" width="12.5703125" style="109" customWidth="1"/>
    <col min="2" max="2" width="44.5703125" style="109" customWidth="1"/>
    <col min="3" max="3" width="17.5703125" style="109" customWidth="1"/>
    <col min="4" max="4" width="17.28515625" style="109" customWidth="1"/>
    <col min="5" max="5" width="36.28515625" style="109" customWidth="1"/>
    <col min="6" max="6" width="36.85546875" style="109" customWidth="1"/>
    <col min="7" max="16384" width="9.140625" style="109"/>
  </cols>
  <sheetData>
    <row r="1" spans="1:6" ht="54.75" customHeight="1">
      <c r="A1" s="178" t="s">
        <v>14</v>
      </c>
      <c r="B1" s="178"/>
      <c r="C1" s="178"/>
      <c r="D1" s="178"/>
      <c r="E1" s="178"/>
      <c r="F1" s="178"/>
    </row>
    <row r="2" spans="1:6" ht="73.5" customHeight="1">
      <c r="A2" s="179" t="s">
        <v>15</v>
      </c>
      <c r="B2" s="179"/>
      <c r="C2" s="179"/>
      <c r="D2" s="179"/>
      <c r="E2" s="179"/>
      <c r="F2" s="179"/>
    </row>
    <row r="3" spans="1:6" ht="31.5" customHeight="1">
      <c r="A3" s="168" t="s">
        <v>16</v>
      </c>
      <c r="B3" s="168"/>
      <c r="C3" s="168"/>
      <c r="D3" s="168"/>
      <c r="E3" s="168"/>
      <c r="F3" s="168"/>
    </row>
    <row r="5" spans="1:6" ht="33.75" customHeight="1">
      <c r="A5" s="180" t="s">
        <v>17</v>
      </c>
      <c r="B5" s="180"/>
      <c r="C5" s="180"/>
      <c r="D5" s="180"/>
      <c r="E5" s="180"/>
      <c r="F5" s="180"/>
    </row>
    <row r="7" spans="1:6" ht="35.25" customHeight="1">
      <c r="A7" s="181" t="s">
        <v>18</v>
      </c>
      <c r="B7" s="181"/>
      <c r="C7" s="181"/>
      <c r="D7" s="181"/>
      <c r="E7" s="181"/>
      <c r="F7" s="181"/>
    </row>
    <row r="8" spans="1:6" ht="33.75" customHeight="1">
      <c r="A8" s="182" t="s">
        <v>19</v>
      </c>
      <c r="B8" s="182"/>
      <c r="C8" s="182"/>
      <c r="D8" s="182"/>
      <c r="E8" s="182"/>
      <c r="F8" s="182"/>
    </row>
    <row r="9" spans="1:6" ht="27" customHeight="1">
      <c r="A9" s="173" t="s">
        <v>20</v>
      </c>
      <c r="B9" s="173"/>
      <c r="C9" s="173" t="str">
        <f>TONGQUAN!D5</f>
        <v>Công ty Cổ phần Quản lý Quỹ Đầu tư Dragon Capital Việt Nam</v>
      </c>
      <c r="D9" s="173"/>
      <c r="E9" s="173"/>
      <c r="F9" s="173"/>
    </row>
    <row r="10" spans="1:6" ht="23.25" customHeight="1">
      <c r="A10" s="173" t="s">
        <v>21</v>
      </c>
      <c r="B10" s="173"/>
      <c r="C10" s="173" t="str">
        <f>TONGQUAN!D6</f>
        <v>Dragon Capital Vietfund Management Joint Stock Company</v>
      </c>
      <c r="D10" s="173"/>
      <c r="E10" s="173"/>
      <c r="F10" s="173"/>
    </row>
    <row r="11" spans="1:6" ht="19.5" customHeight="1">
      <c r="A11" s="173" t="s">
        <v>22</v>
      </c>
      <c r="B11" s="173"/>
      <c r="C11" s="173"/>
      <c r="D11" s="173"/>
      <c r="E11" s="173"/>
      <c r="F11" s="173"/>
    </row>
    <row r="12" spans="1:6" ht="18.75" customHeight="1">
      <c r="A12" s="173" t="s">
        <v>23</v>
      </c>
      <c r="B12" s="173"/>
      <c r="C12" s="173"/>
      <c r="D12" s="173"/>
      <c r="E12" s="173"/>
      <c r="F12" s="173"/>
    </row>
    <row r="13" spans="1:6" ht="18.75" customHeight="1">
      <c r="A13" s="173" t="s">
        <v>24</v>
      </c>
      <c r="B13" s="173"/>
      <c r="C13" s="173"/>
      <c r="D13" s="173"/>
      <c r="E13" s="173"/>
      <c r="F13" s="173"/>
    </row>
    <row r="14" spans="1:6" ht="19.5" customHeight="1">
      <c r="A14" s="173" t="s">
        <v>25</v>
      </c>
      <c r="B14" s="173"/>
      <c r="C14" s="173"/>
      <c r="D14" s="173"/>
      <c r="E14" s="173"/>
      <c r="F14" s="173"/>
    </row>
    <row r="15" spans="1:6" ht="30.6" customHeight="1">
      <c r="A15" s="175" t="s">
        <v>263</v>
      </c>
      <c r="B15" s="175"/>
      <c r="C15" s="175"/>
      <c r="D15" s="175"/>
      <c r="E15" s="175"/>
      <c r="F15" s="175"/>
    </row>
    <row r="16" spans="1:6" ht="35.450000000000003" customHeight="1">
      <c r="A16" s="177" t="s">
        <v>26</v>
      </c>
      <c r="B16" s="177"/>
      <c r="C16" s="177"/>
      <c r="D16" s="177"/>
      <c r="E16" s="177"/>
      <c r="F16" s="177"/>
    </row>
    <row r="17" spans="1:6" ht="46.5" customHeight="1">
      <c r="A17" s="175" t="s">
        <v>27</v>
      </c>
      <c r="B17" s="175"/>
      <c r="C17" s="175"/>
      <c r="D17" s="175"/>
      <c r="E17" s="175"/>
      <c r="F17" s="175"/>
    </row>
    <row r="18" spans="1:6" ht="27" customHeight="1">
      <c r="A18" s="175" t="s">
        <v>53</v>
      </c>
      <c r="B18" s="175"/>
      <c r="C18" s="175"/>
      <c r="D18" s="175"/>
      <c r="E18" s="175"/>
      <c r="F18" s="175"/>
    </row>
    <row r="19" spans="1:6" ht="30.75" customHeight="1">
      <c r="A19" s="175" t="s">
        <v>54</v>
      </c>
      <c r="B19" s="173"/>
      <c r="C19" s="173"/>
      <c r="D19" s="173"/>
      <c r="E19" s="173"/>
      <c r="F19" s="173"/>
    </row>
    <row r="20" spans="1:6">
      <c r="F20" s="110" t="s">
        <v>28</v>
      </c>
    </row>
    <row r="21" spans="1:6">
      <c r="A21" s="111" t="s">
        <v>29</v>
      </c>
      <c r="B21" s="111"/>
    </row>
    <row r="23" spans="1:6" ht="47.25" customHeight="1">
      <c r="A23" s="112" t="s">
        <v>30</v>
      </c>
      <c r="B23" s="112" t="s">
        <v>31</v>
      </c>
      <c r="C23" s="112" t="s">
        <v>32</v>
      </c>
      <c r="D23" s="112" t="s">
        <v>33</v>
      </c>
      <c r="E23" s="112" t="s">
        <v>34</v>
      </c>
      <c r="F23" s="112" t="s">
        <v>35</v>
      </c>
    </row>
    <row r="24" spans="1:6" ht="90.75" customHeight="1">
      <c r="A24" s="113" t="s">
        <v>36</v>
      </c>
      <c r="B24" s="114" t="s">
        <v>37</v>
      </c>
      <c r="C24" s="115"/>
      <c r="D24" s="116"/>
      <c r="E24" s="116">
        <v>3</v>
      </c>
      <c r="F24" s="116">
        <v>0</v>
      </c>
    </row>
    <row r="25" spans="1:6" ht="102.75" customHeight="1">
      <c r="A25" s="113" t="s">
        <v>38</v>
      </c>
      <c r="B25" s="114" t="s">
        <v>39</v>
      </c>
      <c r="C25" s="115"/>
      <c r="D25" s="116"/>
      <c r="E25" s="116">
        <v>173854846545</v>
      </c>
      <c r="F25" s="116">
        <v>63408736231</v>
      </c>
    </row>
    <row r="26" spans="1:6" ht="32.25" customHeight="1">
      <c r="A26" s="113"/>
      <c r="B26" s="114" t="s">
        <v>40</v>
      </c>
      <c r="C26" s="115"/>
      <c r="D26" s="116"/>
      <c r="E26" s="116"/>
      <c r="F26" s="116"/>
    </row>
    <row r="27" spans="1:6" ht="96" customHeight="1">
      <c r="A27" s="113">
        <v>1</v>
      </c>
      <c r="B27" s="114" t="s">
        <v>41</v>
      </c>
      <c r="C27" s="115"/>
      <c r="D27" s="116"/>
      <c r="E27" s="116">
        <v>72446886376</v>
      </c>
      <c r="F27" s="116">
        <v>41347018644</v>
      </c>
    </row>
    <row r="28" spans="1:6" ht="75">
      <c r="A28" s="113">
        <v>2</v>
      </c>
      <c r="B28" s="114" t="s">
        <v>42</v>
      </c>
      <c r="C28" s="115"/>
      <c r="D28" s="116"/>
      <c r="E28" s="116">
        <v>-15410472330</v>
      </c>
      <c r="F28" s="116">
        <v>-9353972056</v>
      </c>
    </row>
    <row r="29" spans="1:6" ht="66" customHeight="1">
      <c r="A29" s="113">
        <v>3</v>
      </c>
      <c r="B29" s="114" t="s">
        <v>43</v>
      </c>
      <c r="C29" s="115"/>
      <c r="D29" s="116"/>
      <c r="E29" s="116">
        <v>176105983732</v>
      </c>
      <c r="F29" s="116">
        <v>59414660151</v>
      </c>
    </row>
    <row r="31" spans="1:6" ht="27.75" customHeight="1">
      <c r="A31" s="176" t="s">
        <v>44</v>
      </c>
      <c r="B31" s="176"/>
      <c r="C31" s="176"/>
      <c r="D31" s="176"/>
      <c r="E31" s="176"/>
      <c r="F31" s="176"/>
    </row>
    <row r="32" spans="1:6">
      <c r="A32" s="173" t="s">
        <v>45</v>
      </c>
      <c r="B32" s="173"/>
      <c r="C32" s="173" t="str">
        <f>TONGQUAN!D9</f>
        <v>Quỹ hưu trí tự nguyện Thịnh An</v>
      </c>
      <c r="D32" s="173"/>
      <c r="E32" s="173"/>
      <c r="F32" s="173"/>
    </row>
    <row r="33" spans="1:6">
      <c r="A33" s="173" t="s">
        <v>46</v>
      </c>
      <c r="B33" s="173"/>
      <c r="C33" s="173" t="str">
        <f>TONGQUAN!D10</f>
        <v>Thinh An Voluntary Supplemental Pension Fund(TA1)</v>
      </c>
      <c r="D33" s="173"/>
      <c r="E33" s="173"/>
      <c r="F33" s="173"/>
    </row>
    <row r="34" spans="1:6" ht="63.6" customHeight="1">
      <c r="A34" s="172" t="s">
        <v>264</v>
      </c>
      <c r="B34" s="172"/>
      <c r="C34" s="172"/>
      <c r="D34" s="172"/>
      <c r="E34" s="172"/>
      <c r="F34" s="172"/>
    </row>
    <row r="35" spans="1:6" ht="58.5" customHeight="1">
      <c r="A35" s="172" t="s">
        <v>265</v>
      </c>
      <c r="B35" s="172"/>
      <c r="C35" s="172"/>
      <c r="D35" s="172"/>
      <c r="E35" s="172"/>
      <c r="F35" s="172"/>
    </row>
    <row r="37" spans="1:6">
      <c r="A37" s="173" t="s">
        <v>47</v>
      </c>
      <c r="B37" s="173"/>
      <c r="C37" s="173"/>
      <c r="D37" s="173"/>
      <c r="E37" s="173"/>
      <c r="F37" s="173"/>
    </row>
    <row r="38" spans="1:6">
      <c r="A38" s="173" t="s">
        <v>48</v>
      </c>
      <c r="B38" s="173"/>
      <c r="C38" s="173"/>
      <c r="D38" s="173"/>
      <c r="E38" s="173"/>
      <c r="F38" s="173"/>
    </row>
    <row r="39" spans="1:6">
      <c r="A39" s="173" t="s">
        <v>49</v>
      </c>
      <c r="B39" s="173"/>
      <c r="C39" s="173"/>
      <c r="D39" s="173"/>
      <c r="E39" s="173"/>
      <c r="F39" s="173"/>
    </row>
    <row r="40" spans="1:6">
      <c r="A40" s="173" t="s">
        <v>50</v>
      </c>
      <c r="B40" s="173"/>
      <c r="C40" s="173"/>
      <c r="D40" s="173"/>
      <c r="E40" s="173"/>
      <c r="F40" s="173"/>
    </row>
    <row r="42" spans="1:6" ht="42.75" customHeight="1">
      <c r="A42" s="112" t="s">
        <v>30</v>
      </c>
      <c r="B42" s="112" t="s">
        <v>31</v>
      </c>
      <c r="C42" s="112" t="s">
        <v>32</v>
      </c>
      <c r="D42" s="112" t="s">
        <v>33</v>
      </c>
      <c r="E42" s="112" t="s">
        <v>34</v>
      </c>
      <c r="F42" s="112" t="s">
        <v>35</v>
      </c>
    </row>
    <row r="43" spans="1:6" ht="60">
      <c r="A43" s="117" t="s">
        <v>160</v>
      </c>
      <c r="B43" s="117" t="s">
        <v>161</v>
      </c>
      <c r="C43" s="117" t="s">
        <v>162</v>
      </c>
      <c r="D43" s="118"/>
      <c r="E43" s="118">
        <v>915</v>
      </c>
      <c r="F43" s="118">
        <v>313</v>
      </c>
    </row>
    <row r="44" spans="1:6" ht="45">
      <c r="A44" s="117" t="s">
        <v>163</v>
      </c>
      <c r="B44" s="117" t="s">
        <v>164</v>
      </c>
      <c r="C44" s="117" t="s">
        <v>165</v>
      </c>
      <c r="D44" s="118"/>
      <c r="E44" s="118">
        <v>51</v>
      </c>
      <c r="F44" s="118">
        <v>-2</v>
      </c>
    </row>
    <row r="45" spans="1:6" ht="90">
      <c r="A45" s="119">
        <v>2</v>
      </c>
      <c r="B45" s="117" t="s">
        <v>166</v>
      </c>
      <c r="C45" s="117" t="s">
        <v>167</v>
      </c>
      <c r="D45" s="118"/>
      <c r="E45" s="118">
        <v>864</v>
      </c>
      <c r="F45" s="118">
        <v>315</v>
      </c>
    </row>
    <row r="46" spans="1:6" ht="30">
      <c r="A46" s="120">
        <v>2.1</v>
      </c>
      <c r="B46" s="121" t="s">
        <v>273</v>
      </c>
      <c r="C46" s="120">
        <v>30.1</v>
      </c>
      <c r="D46" s="122"/>
      <c r="E46" s="122">
        <v>222</v>
      </c>
      <c r="F46" s="118">
        <v>222</v>
      </c>
    </row>
    <row r="47" spans="1:6">
      <c r="A47" s="120">
        <v>2.2000000000000002</v>
      </c>
      <c r="B47" s="121" t="s">
        <v>274</v>
      </c>
      <c r="C47" s="120">
        <v>30.2</v>
      </c>
      <c r="D47" s="122"/>
      <c r="E47" s="122">
        <v>5</v>
      </c>
      <c r="F47" s="118">
        <v>5</v>
      </c>
    </row>
    <row r="48" spans="1:6">
      <c r="A48" s="120">
        <v>2.2999999999999998</v>
      </c>
      <c r="B48" s="121" t="s">
        <v>275</v>
      </c>
      <c r="C48" s="120">
        <f>C47+0.1</f>
        <v>30.3</v>
      </c>
      <c r="D48" s="122"/>
      <c r="E48" s="122">
        <v>2</v>
      </c>
      <c r="F48" s="118">
        <v>2</v>
      </c>
    </row>
    <row r="49" spans="1:6" ht="30">
      <c r="A49" s="120">
        <v>2.4</v>
      </c>
      <c r="B49" s="121" t="s">
        <v>267</v>
      </c>
      <c r="C49" s="120">
        <f t="shared" ref="C49:C54" si="0">C48+0.1</f>
        <v>30.400000000000002</v>
      </c>
      <c r="D49" s="122"/>
      <c r="E49" s="122">
        <v>160</v>
      </c>
      <c r="F49" s="118">
        <v>22</v>
      </c>
    </row>
    <row r="50" spans="1:6" ht="30">
      <c r="A50" s="120">
        <v>2.5</v>
      </c>
      <c r="B50" s="121" t="s">
        <v>268</v>
      </c>
      <c r="C50" s="120">
        <f t="shared" si="0"/>
        <v>30.500000000000004</v>
      </c>
      <c r="D50" s="122"/>
      <c r="E50" s="122">
        <v>16</v>
      </c>
      <c r="F50" s="118">
        <v>2</v>
      </c>
    </row>
    <row r="51" spans="1:6">
      <c r="A51" s="120">
        <v>2.6</v>
      </c>
      <c r="B51" s="121" t="s">
        <v>276</v>
      </c>
      <c r="C51" s="120">
        <f t="shared" si="0"/>
        <v>30.600000000000005</v>
      </c>
      <c r="D51" s="122"/>
      <c r="E51" s="122">
        <v>2</v>
      </c>
      <c r="F51" s="118">
        <v>2</v>
      </c>
    </row>
    <row r="52" spans="1:6" ht="30">
      <c r="A52" s="120">
        <v>2.7</v>
      </c>
      <c r="B52" s="123" t="s">
        <v>269</v>
      </c>
      <c r="C52" s="120">
        <f t="shared" si="0"/>
        <v>30.700000000000006</v>
      </c>
      <c r="D52" s="122"/>
      <c r="E52" s="122">
        <v>96</v>
      </c>
      <c r="F52" s="118">
        <v>21</v>
      </c>
    </row>
    <row r="53" spans="1:6">
      <c r="A53" s="120">
        <v>2.8</v>
      </c>
      <c r="B53" s="123" t="s">
        <v>270</v>
      </c>
      <c r="C53" s="120">
        <f t="shared" si="0"/>
        <v>30.800000000000008</v>
      </c>
      <c r="D53" s="122"/>
      <c r="E53" s="122">
        <v>357</v>
      </c>
      <c r="F53" s="118">
        <v>39</v>
      </c>
    </row>
    <row r="54" spans="1:6" ht="45">
      <c r="A54" s="120">
        <v>2.9</v>
      </c>
      <c r="B54" s="123" t="s">
        <v>271</v>
      </c>
      <c r="C54" s="120">
        <f t="shared" si="0"/>
        <v>30.900000000000009</v>
      </c>
      <c r="D54" s="122"/>
      <c r="E54" s="122">
        <v>1</v>
      </c>
      <c r="F54" s="118">
        <v>0</v>
      </c>
    </row>
    <row r="55" spans="1:6" ht="30">
      <c r="A55" s="124" t="s">
        <v>266</v>
      </c>
      <c r="B55" s="123" t="s">
        <v>272</v>
      </c>
      <c r="C55" s="124" t="s">
        <v>312</v>
      </c>
      <c r="D55" s="122"/>
      <c r="E55" s="122">
        <v>3</v>
      </c>
      <c r="F55" s="118">
        <v>0</v>
      </c>
    </row>
    <row r="56" spans="1:6" ht="30">
      <c r="A56" s="117" t="s">
        <v>168</v>
      </c>
      <c r="B56" s="117" t="s">
        <v>169</v>
      </c>
      <c r="C56" s="117" t="s">
        <v>170</v>
      </c>
      <c r="D56" s="118"/>
      <c r="E56" s="118">
        <v>90558328614</v>
      </c>
      <c r="F56" s="118">
        <v>40438896718</v>
      </c>
    </row>
    <row r="57" spans="1:6" ht="30">
      <c r="A57" s="117"/>
      <c r="B57" s="117" t="s">
        <v>171</v>
      </c>
      <c r="C57" s="117"/>
      <c r="D57" s="118"/>
      <c r="E57" s="118"/>
      <c r="F57" s="118"/>
    </row>
    <row r="58" spans="1:6" ht="75">
      <c r="A58" s="117" t="s">
        <v>172</v>
      </c>
      <c r="B58" s="117" t="s">
        <v>173</v>
      </c>
      <c r="C58" s="117" t="s">
        <v>174</v>
      </c>
      <c r="D58" s="118"/>
      <c r="E58" s="118">
        <v>41007599667</v>
      </c>
      <c r="F58" s="118">
        <v>24453615670</v>
      </c>
    </row>
    <row r="59" spans="1:6" ht="75">
      <c r="A59" s="117" t="s">
        <v>175</v>
      </c>
      <c r="B59" s="117" t="s">
        <v>176</v>
      </c>
      <c r="C59" s="117" t="s">
        <v>177</v>
      </c>
      <c r="D59" s="118"/>
      <c r="E59" s="118">
        <v>-4448537905</v>
      </c>
      <c r="F59" s="118">
        <v>-1952570143</v>
      </c>
    </row>
    <row r="60" spans="1:6" ht="45">
      <c r="A60" s="117" t="s">
        <v>178</v>
      </c>
      <c r="B60" s="117" t="s">
        <v>179</v>
      </c>
      <c r="C60" s="117" t="s">
        <v>180</v>
      </c>
      <c r="D60" s="118"/>
      <c r="E60" s="118">
        <v>90558328614</v>
      </c>
      <c r="F60" s="118">
        <v>40438896718</v>
      </c>
    </row>
    <row r="65" spans="5:6" ht="35.1" customHeight="1">
      <c r="E65" s="174" t="s">
        <v>315</v>
      </c>
      <c r="F65" s="174"/>
    </row>
    <row r="66" spans="5:6" ht="33.75" customHeight="1">
      <c r="E66" s="168" t="s">
        <v>51</v>
      </c>
      <c r="F66" s="168"/>
    </row>
    <row r="67" spans="5:6" ht="31.5" customHeight="1">
      <c r="E67" s="169" t="s">
        <v>52</v>
      </c>
      <c r="F67" s="169"/>
    </row>
    <row r="77" spans="5:6">
      <c r="E77" s="170" t="s">
        <v>279</v>
      </c>
      <c r="F77" s="170"/>
    </row>
    <row r="78" spans="5:6">
      <c r="E78" s="171" t="s">
        <v>280</v>
      </c>
      <c r="F78" s="171"/>
    </row>
  </sheetData>
  <mergeCells count="35">
    <mergeCell ref="A12:F12"/>
    <mergeCell ref="A1:F1"/>
    <mergeCell ref="A2:F2"/>
    <mergeCell ref="A3:F3"/>
    <mergeCell ref="A5:F5"/>
    <mergeCell ref="A7:F7"/>
    <mergeCell ref="A8:F8"/>
    <mergeCell ref="A9:B9"/>
    <mergeCell ref="A10:B10"/>
    <mergeCell ref="C9:F9"/>
    <mergeCell ref="C10:F10"/>
    <mergeCell ref="A11:F11"/>
    <mergeCell ref="A13:F13"/>
    <mergeCell ref="A14:F14"/>
    <mergeCell ref="A15:F15"/>
    <mergeCell ref="A16:F16"/>
    <mergeCell ref="A17:F17"/>
    <mergeCell ref="A18:F18"/>
    <mergeCell ref="A19:F19"/>
    <mergeCell ref="A31:F31"/>
    <mergeCell ref="A32:B32"/>
    <mergeCell ref="A33:B33"/>
    <mergeCell ref="C32:F32"/>
    <mergeCell ref="C33:F33"/>
    <mergeCell ref="E66:F66"/>
    <mergeCell ref="E67:F67"/>
    <mergeCell ref="E77:F77"/>
    <mergeCell ref="E78:F78"/>
    <mergeCell ref="A34:F34"/>
    <mergeCell ref="A35:F35"/>
    <mergeCell ref="A37:F37"/>
    <mergeCell ref="A38:F38"/>
    <mergeCell ref="A39:F39"/>
    <mergeCell ref="A40:F40"/>
    <mergeCell ref="E65:F65"/>
  </mergeCells>
  <pageMargins left="0.70866141732283472" right="0.70866141732283472" top="0.74803149606299213" bottom="0.74803149606299213" header="0.31496062992125984" footer="0.31496062992125984"/>
  <pageSetup paperSize="9" scale="52"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CD98-7C71-4FE6-9FED-522A89DC56AE}">
  <sheetPr>
    <pageSetUpPr fitToPage="1"/>
  </sheetPr>
  <dimension ref="A1:G53"/>
  <sheetViews>
    <sheetView view="pageBreakPreview" topLeftCell="A37" zoomScale="85" zoomScaleNormal="100" zoomScaleSheetLayoutView="85" workbookViewId="0">
      <selection activeCell="B44" sqref="B44"/>
    </sheetView>
  </sheetViews>
  <sheetFormatPr defaultColWidth="9.140625" defaultRowHeight="15"/>
  <cols>
    <col min="1" max="1" width="10.5703125" style="109" customWidth="1"/>
    <col min="2" max="2" width="54.42578125" style="109" customWidth="1"/>
    <col min="3" max="3" width="8.140625" style="109" customWidth="1"/>
    <col min="4" max="6" width="31" style="109" customWidth="1"/>
    <col min="7" max="7" width="14.7109375" style="109" bestFit="1" customWidth="1"/>
    <col min="8" max="16384" width="9.140625" style="109"/>
  </cols>
  <sheetData>
    <row r="1" spans="1:6" ht="51" customHeight="1">
      <c r="A1" s="194" t="s">
        <v>55</v>
      </c>
      <c r="B1" s="194"/>
      <c r="C1" s="194"/>
      <c r="D1" s="194"/>
      <c r="E1" s="194"/>
      <c r="F1" s="194"/>
    </row>
    <row r="2" spans="1:6" ht="41.25" customHeight="1">
      <c r="A2" s="195" t="s">
        <v>15</v>
      </c>
      <c r="B2" s="195"/>
      <c r="C2" s="195"/>
      <c r="D2" s="195"/>
      <c r="E2" s="195"/>
      <c r="F2" s="195"/>
    </row>
    <row r="3" spans="1:6" ht="21.95" customHeight="1">
      <c r="A3" s="196" t="s">
        <v>56</v>
      </c>
      <c r="B3" s="196"/>
      <c r="C3" s="196"/>
      <c r="D3" s="196"/>
      <c r="E3" s="196"/>
      <c r="F3" s="196"/>
    </row>
    <row r="4" spans="1:6" ht="28.5" customHeight="1">
      <c r="A4" s="196"/>
      <c r="B4" s="196"/>
      <c r="C4" s="196"/>
      <c r="D4" s="196"/>
      <c r="E4" s="196"/>
      <c r="F4" s="196"/>
    </row>
    <row r="5" spans="1:6" ht="33.950000000000003" customHeight="1">
      <c r="A5" s="197" t="s">
        <v>17</v>
      </c>
      <c r="B5" s="198"/>
      <c r="C5" s="198"/>
      <c r="D5" s="198"/>
      <c r="E5" s="198"/>
      <c r="F5" s="198"/>
    </row>
    <row r="6" spans="1:6" ht="11.25" customHeight="1">
      <c r="A6" s="125"/>
      <c r="B6" s="126"/>
      <c r="C6" s="126"/>
      <c r="D6" s="126"/>
      <c r="E6" s="126"/>
      <c r="F6" s="126"/>
    </row>
    <row r="7" spans="1:6" ht="27" customHeight="1">
      <c r="A7" s="181" t="s">
        <v>316</v>
      </c>
      <c r="B7" s="181"/>
      <c r="C7" s="181"/>
      <c r="D7" s="181"/>
      <c r="E7" s="181"/>
      <c r="F7" s="181"/>
    </row>
    <row r="8" spans="1:6" ht="34.5" customHeight="1">
      <c r="A8" s="182" t="s">
        <v>317</v>
      </c>
      <c r="B8" s="182"/>
      <c r="C8" s="182"/>
      <c r="D8" s="182"/>
      <c r="E8" s="182"/>
      <c r="F8" s="182"/>
    </row>
    <row r="9" spans="1:6" ht="17.100000000000001" customHeight="1">
      <c r="A9" s="190" t="s">
        <v>20</v>
      </c>
      <c r="B9" s="190"/>
      <c r="C9" s="190" t="str">
        <f>TONGQUAN!D5</f>
        <v>Công ty Cổ phần Quản lý Quỹ Đầu tư Dragon Capital Việt Nam</v>
      </c>
      <c r="D9" s="190"/>
      <c r="E9" s="190"/>
      <c r="F9" s="190"/>
    </row>
    <row r="10" spans="1:6" ht="17.100000000000001" customHeight="1">
      <c r="A10" s="189" t="s">
        <v>21</v>
      </c>
      <c r="B10" s="189"/>
      <c r="C10" s="189" t="str">
        <f>TONGQUAN!D6</f>
        <v>Dragon Capital Vietfund Management Joint Stock Company</v>
      </c>
      <c r="D10" s="189"/>
      <c r="E10" s="189"/>
      <c r="F10" s="189"/>
    </row>
    <row r="11" spans="1:6" ht="17.100000000000001" customHeight="1">
      <c r="A11" s="191" t="s">
        <v>22</v>
      </c>
      <c r="B11" s="191"/>
      <c r="C11" s="191"/>
      <c r="D11" s="191"/>
      <c r="E11" s="191"/>
      <c r="F11" s="191"/>
    </row>
    <row r="12" spans="1:6" ht="17.100000000000001" customHeight="1">
      <c r="A12" s="192" t="s">
        <v>23</v>
      </c>
      <c r="B12" s="192"/>
      <c r="C12" s="192"/>
      <c r="D12" s="192"/>
      <c r="E12" s="192"/>
      <c r="F12" s="192"/>
    </row>
    <row r="13" spans="1:6" ht="17.100000000000001" customHeight="1">
      <c r="A13" s="191" t="s">
        <v>24</v>
      </c>
      <c r="B13" s="191"/>
      <c r="C13" s="191"/>
      <c r="D13" s="191"/>
      <c r="E13" s="191"/>
      <c r="F13" s="191"/>
    </row>
    <row r="14" spans="1:6" ht="17.100000000000001" customHeight="1">
      <c r="A14" s="192" t="s">
        <v>25</v>
      </c>
      <c r="B14" s="192"/>
      <c r="C14" s="192"/>
      <c r="D14" s="192"/>
      <c r="E14" s="192"/>
      <c r="F14" s="192"/>
    </row>
    <row r="15" spans="1:6" ht="33.75" customHeight="1">
      <c r="A15" s="193" t="s">
        <v>263</v>
      </c>
      <c r="B15" s="193"/>
      <c r="C15" s="193"/>
      <c r="D15" s="193"/>
      <c r="E15" s="193"/>
      <c r="F15" s="193"/>
    </row>
    <row r="16" spans="1:6" ht="17.100000000000001" customHeight="1">
      <c r="A16" s="190" t="s">
        <v>59</v>
      </c>
      <c r="B16" s="190"/>
      <c r="C16" s="190" t="str">
        <f>TONGQUAN!D9</f>
        <v>Quỹ hưu trí tự nguyện Thịnh An</v>
      </c>
      <c r="D16" s="190"/>
      <c r="E16" s="190"/>
      <c r="F16" s="190"/>
    </row>
    <row r="17" spans="1:7" ht="17.100000000000001" customHeight="1">
      <c r="A17" s="189" t="s">
        <v>60</v>
      </c>
      <c r="B17" s="189"/>
      <c r="C17" s="189" t="str">
        <f>TONGQUAN!D10</f>
        <v>Thinh An Voluntary Supplemental Pension Fund(TA1)</v>
      </c>
      <c r="D17" s="189"/>
      <c r="E17" s="189"/>
      <c r="F17" s="189"/>
    </row>
    <row r="18" spans="1:7" ht="59.1" customHeight="1">
      <c r="A18" s="183" t="s">
        <v>264</v>
      </c>
      <c r="B18" s="183"/>
      <c r="C18" s="183"/>
      <c r="D18" s="183"/>
      <c r="E18" s="183"/>
      <c r="F18" s="183"/>
    </row>
    <row r="19" spans="1:7" ht="59.1" customHeight="1">
      <c r="A19" s="175" t="s">
        <v>265</v>
      </c>
      <c r="B19" s="175"/>
      <c r="C19" s="175"/>
      <c r="D19" s="175"/>
      <c r="E19" s="175"/>
      <c r="F19" s="175"/>
    </row>
    <row r="21" spans="1:7" ht="30">
      <c r="F21" s="127" t="s">
        <v>28</v>
      </c>
    </row>
    <row r="22" spans="1:7" ht="58.7" customHeight="1">
      <c r="A22" s="128" t="s">
        <v>30</v>
      </c>
      <c r="B22" s="129" t="s">
        <v>61</v>
      </c>
      <c r="C22" s="129" t="s">
        <v>32</v>
      </c>
      <c r="D22" s="129" t="s">
        <v>62</v>
      </c>
      <c r="E22" s="129" t="s">
        <v>63</v>
      </c>
      <c r="F22" s="129" t="s">
        <v>64</v>
      </c>
    </row>
    <row r="23" spans="1:7" ht="33.950000000000003" customHeight="1">
      <c r="A23" s="130">
        <v>1</v>
      </c>
      <c r="B23" s="131" t="s">
        <v>65</v>
      </c>
      <c r="C23" s="132" t="s">
        <v>66</v>
      </c>
      <c r="D23" s="133">
        <v>2293519168</v>
      </c>
      <c r="E23" s="133">
        <v>4733157018</v>
      </c>
      <c r="F23" s="134">
        <v>0.484564352984243</v>
      </c>
      <c r="G23" s="135"/>
    </row>
    <row r="24" spans="1:7" ht="30">
      <c r="A24" s="136"/>
      <c r="B24" s="137" t="s">
        <v>67</v>
      </c>
      <c r="C24" s="138"/>
      <c r="D24" s="139"/>
      <c r="E24" s="139"/>
      <c r="F24" s="140"/>
      <c r="G24" s="135"/>
    </row>
    <row r="25" spans="1:7" ht="30">
      <c r="A25" s="136"/>
      <c r="B25" s="137" t="s">
        <v>68</v>
      </c>
      <c r="C25" s="141" t="s">
        <v>69</v>
      </c>
      <c r="D25" s="139">
        <v>2293519168</v>
      </c>
      <c r="E25" s="139">
        <v>4733157018</v>
      </c>
      <c r="F25" s="140">
        <v>0.484564352984243</v>
      </c>
      <c r="G25" s="135"/>
    </row>
    <row r="26" spans="1:7" ht="30">
      <c r="A26" s="136"/>
      <c r="B26" s="137" t="s">
        <v>70</v>
      </c>
      <c r="C26" s="141" t="s">
        <v>71</v>
      </c>
      <c r="D26" s="139"/>
      <c r="E26" s="139"/>
      <c r="F26" s="140"/>
      <c r="G26" s="135"/>
    </row>
    <row r="27" spans="1:7" ht="30">
      <c r="A27" s="130">
        <v>2</v>
      </c>
      <c r="B27" s="131" t="s">
        <v>72</v>
      </c>
      <c r="C27" s="142" t="s">
        <v>73</v>
      </c>
      <c r="D27" s="133">
        <v>46869299898</v>
      </c>
      <c r="E27" s="133">
        <v>26266983130</v>
      </c>
      <c r="F27" s="143">
        <v>1.7843427113816399</v>
      </c>
      <c r="G27" s="135"/>
    </row>
    <row r="28" spans="1:7" ht="30">
      <c r="A28" s="130">
        <v>3</v>
      </c>
      <c r="B28" s="131" t="s">
        <v>74</v>
      </c>
      <c r="C28" s="132" t="s">
        <v>75</v>
      </c>
      <c r="D28" s="133"/>
      <c r="E28" s="133"/>
      <c r="F28" s="143"/>
      <c r="G28" s="135"/>
    </row>
    <row r="29" spans="1:7" ht="30">
      <c r="A29" s="130">
        <v>4</v>
      </c>
      <c r="B29" s="131" t="s">
        <v>76</v>
      </c>
      <c r="C29" s="132" t="s">
        <v>77</v>
      </c>
      <c r="D29" s="133"/>
      <c r="E29" s="133"/>
      <c r="F29" s="143"/>
      <c r="G29" s="135"/>
    </row>
    <row r="30" spans="1:7" ht="30">
      <c r="A30" s="130">
        <v>5</v>
      </c>
      <c r="B30" s="131" t="s">
        <v>78</v>
      </c>
      <c r="C30" s="144" t="s">
        <v>79</v>
      </c>
      <c r="D30" s="133">
        <v>41587800000</v>
      </c>
      <c r="E30" s="133">
        <v>21540000000</v>
      </c>
      <c r="F30" s="143">
        <v>1.93072423398329</v>
      </c>
      <c r="G30" s="135"/>
    </row>
    <row r="31" spans="1:7" ht="30">
      <c r="A31" s="130">
        <v>6</v>
      </c>
      <c r="B31" s="131" t="s">
        <v>80</v>
      </c>
      <c r="C31" s="132" t="s">
        <v>81</v>
      </c>
      <c r="D31" s="133">
        <v>965035440</v>
      </c>
      <c r="E31" s="133">
        <v>1139186448</v>
      </c>
      <c r="F31" s="143">
        <v>0.84712686118611502</v>
      </c>
      <c r="G31" s="135"/>
    </row>
    <row r="32" spans="1:7" ht="30">
      <c r="A32" s="136"/>
      <c r="B32" s="137" t="s">
        <v>82</v>
      </c>
      <c r="C32" s="141" t="s">
        <v>83</v>
      </c>
      <c r="D32" s="139">
        <v>965035440</v>
      </c>
      <c r="E32" s="139">
        <v>1139186448</v>
      </c>
      <c r="F32" s="140">
        <v>0.84712686118611502</v>
      </c>
      <c r="G32" s="135"/>
    </row>
    <row r="33" spans="1:7" ht="30">
      <c r="A33" s="136"/>
      <c r="B33" s="137" t="s">
        <v>84</v>
      </c>
      <c r="C33" s="141" t="s">
        <v>85</v>
      </c>
      <c r="D33" s="139"/>
      <c r="E33" s="139"/>
      <c r="F33" s="140"/>
      <c r="G33" s="135"/>
    </row>
    <row r="34" spans="1:7" ht="30">
      <c r="A34" s="136"/>
      <c r="B34" s="137" t="s">
        <v>86</v>
      </c>
      <c r="C34" s="145">
        <v>6.3</v>
      </c>
      <c r="D34" s="139"/>
      <c r="E34" s="139"/>
      <c r="F34" s="140"/>
      <c r="G34" s="135"/>
    </row>
    <row r="35" spans="1:7" ht="37.5" customHeight="1">
      <c r="A35" s="146">
        <v>7</v>
      </c>
      <c r="B35" s="147" t="s">
        <v>87</v>
      </c>
      <c r="C35" s="148" t="s">
        <v>88</v>
      </c>
      <c r="D35" s="149"/>
      <c r="E35" s="149"/>
      <c r="F35" s="150"/>
      <c r="G35" s="135"/>
    </row>
    <row r="36" spans="1:7" ht="37.5" customHeight="1">
      <c r="A36" s="146">
        <v>8</v>
      </c>
      <c r="B36" s="147" t="s">
        <v>89</v>
      </c>
      <c r="C36" s="148" t="s">
        <v>90</v>
      </c>
      <c r="D36" s="151"/>
      <c r="E36" s="149"/>
      <c r="F36" s="150"/>
      <c r="G36" s="135"/>
    </row>
    <row r="37" spans="1:7" ht="37.5" customHeight="1">
      <c r="A37" s="146">
        <v>9</v>
      </c>
      <c r="B37" s="147" t="s">
        <v>91</v>
      </c>
      <c r="C37" s="148" t="s">
        <v>92</v>
      </c>
      <c r="D37" s="149">
        <v>91715654506</v>
      </c>
      <c r="E37" s="149">
        <v>53679326596</v>
      </c>
      <c r="F37" s="150">
        <v>1.7085842971963501</v>
      </c>
      <c r="G37" s="135"/>
    </row>
    <row r="38" spans="1:7" ht="5.0999999999999996" customHeight="1">
      <c r="A38" s="152"/>
      <c r="B38" s="153"/>
      <c r="C38" s="153"/>
      <c r="D38" s="154"/>
      <c r="E38" s="155"/>
      <c r="F38" s="156"/>
    </row>
    <row r="39" spans="1:7" ht="12" customHeight="1">
      <c r="A39" s="157"/>
      <c r="B39" s="158"/>
      <c r="C39" s="158"/>
      <c r="D39" s="159"/>
      <c r="E39" s="184"/>
      <c r="F39" s="184"/>
    </row>
    <row r="40" spans="1:7" ht="32.25" customHeight="1">
      <c r="A40" s="160"/>
      <c r="B40" s="160"/>
      <c r="C40" s="160"/>
      <c r="D40" s="161"/>
      <c r="E40" s="185" t="s">
        <v>315</v>
      </c>
      <c r="F40" s="186"/>
    </row>
    <row r="41" spans="1:7" ht="34.5" customHeight="1">
      <c r="A41" s="160"/>
      <c r="B41" s="160"/>
      <c r="C41" s="160"/>
      <c r="D41" s="160"/>
      <c r="E41" s="187" t="s">
        <v>51</v>
      </c>
      <c r="F41" s="188"/>
    </row>
    <row r="42" spans="1:7" ht="28.5" customHeight="1">
      <c r="A42" s="160"/>
      <c r="B42" s="160"/>
      <c r="C42" s="160"/>
      <c r="D42" s="160"/>
      <c r="E42" s="185" t="s">
        <v>52</v>
      </c>
      <c r="F42" s="186"/>
    </row>
    <row r="51" spans="5:6" ht="0.6" customHeight="1">
      <c r="E51" s="162"/>
      <c r="F51" s="162"/>
    </row>
    <row r="52" spans="5:6">
      <c r="E52" s="170" t="s">
        <v>279</v>
      </c>
      <c r="F52" s="170"/>
    </row>
    <row r="53" spans="5:6">
      <c r="E53" s="171" t="s">
        <v>280</v>
      </c>
      <c r="F53" s="171"/>
    </row>
  </sheetData>
  <mergeCells count="27">
    <mergeCell ref="A8:F8"/>
    <mergeCell ref="A1:F1"/>
    <mergeCell ref="A2:F2"/>
    <mergeCell ref="A3:F4"/>
    <mergeCell ref="A5:F5"/>
    <mergeCell ref="A7:F7"/>
    <mergeCell ref="A17:B17"/>
    <mergeCell ref="C17:F17"/>
    <mergeCell ref="A9:B9"/>
    <mergeCell ref="C9:F9"/>
    <mergeCell ref="A10:B10"/>
    <mergeCell ref="C10:F10"/>
    <mergeCell ref="A11:F11"/>
    <mergeCell ref="A12:F12"/>
    <mergeCell ref="A13:F13"/>
    <mergeCell ref="A14:F14"/>
    <mergeCell ref="A15:F15"/>
    <mergeCell ref="A16:B16"/>
    <mergeCell ref="C16:F16"/>
    <mergeCell ref="E52:F52"/>
    <mergeCell ref="E53:F53"/>
    <mergeCell ref="A18:F18"/>
    <mergeCell ref="A19:F19"/>
    <mergeCell ref="E39:F39"/>
    <mergeCell ref="E40:F40"/>
    <mergeCell ref="E41:F41"/>
    <mergeCell ref="E42:F42"/>
  </mergeCells>
  <pageMargins left="0.7" right="0.7" top="0.75" bottom="0.75" header="0.3" footer="0.3"/>
  <pageSetup paperSize="9" scale="52"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DB057-662D-40BE-8ECF-5FEFB187F282}">
  <sheetPr>
    <pageSetUpPr fitToPage="1"/>
  </sheetPr>
  <dimension ref="A1:I69"/>
  <sheetViews>
    <sheetView tabSelected="1" view="pageBreakPreview" zoomScale="70" zoomScaleNormal="100" zoomScaleSheetLayoutView="70" workbookViewId="0">
      <selection activeCell="A5" sqref="A5:G5"/>
    </sheetView>
  </sheetViews>
  <sheetFormatPr defaultColWidth="9.140625" defaultRowHeight="12.75"/>
  <cols>
    <col min="1" max="1" width="10.5703125" style="29" customWidth="1"/>
    <col min="2" max="2" width="41.5703125" style="29" customWidth="1"/>
    <col min="3" max="3" width="8.85546875" style="29" customWidth="1"/>
    <col min="4" max="4" width="20.85546875" style="29" customWidth="1"/>
    <col min="5" max="5" width="31.140625" style="29" customWidth="1"/>
    <col min="6" max="6" width="29.5703125" style="29" customWidth="1"/>
    <col min="7" max="7" width="27" style="29" customWidth="1"/>
    <col min="8" max="16384" width="9.140625" style="29"/>
  </cols>
  <sheetData>
    <row r="1" spans="1:7" ht="42" customHeight="1">
      <c r="A1" s="212" t="s">
        <v>93</v>
      </c>
      <c r="B1" s="212"/>
      <c r="C1" s="212"/>
      <c r="D1" s="212"/>
      <c r="E1" s="212"/>
      <c r="F1" s="212"/>
      <c r="G1" s="212"/>
    </row>
    <row r="2" spans="1:7" ht="42" customHeight="1">
      <c r="A2" s="213" t="s">
        <v>15</v>
      </c>
      <c r="B2" s="213"/>
      <c r="C2" s="213"/>
      <c r="D2" s="213"/>
      <c r="E2" s="213"/>
      <c r="F2" s="213"/>
      <c r="G2" s="213"/>
    </row>
    <row r="3" spans="1:7">
      <c r="A3" s="214" t="s">
        <v>94</v>
      </c>
      <c r="B3" s="214"/>
      <c r="C3" s="214"/>
      <c r="D3" s="214"/>
      <c r="E3" s="214"/>
      <c r="F3" s="214"/>
      <c r="G3" s="214"/>
    </row>
    <row r="4" spans="1:7">
      <c r="A4" s="214"/>
      <c r="B4" s="214"/>
      <c r="C4" s="214"/>
      <c r="D4" s="214"/>
      <c r="E4" s="214"/>
      <c r="F4" s="214"/>
      <c r="G4" s="214"/>
    </row>
    <row r="5" spans="1:7" ht="34.5" customHeight="1">
      <c r="A5" s="215" t="s">
        <v>17</v>
      </c>
      <c r="B5" s="216"/>
      <c r="C5" s="216"/>
      <c r="D5" s="216"/>
      <c r="E5" s="216"/>
      <c r="F5" s="216"/>
      <c r="G5" s="216"/>
    </row>
    <row r="6" spans="1:7">
      <c r="A6" s="31"/>
      <c r="B6" s="32"/>
      <c r="C6" s="32"/>
      <c r="D6" s="32"/>
      <c r="E6" s="32"/>
      <c r="F6" s="32"/>
      <c r="G6" s="32"/>
    </row>
    <row r="7" spans="1:7">
      <c r="A7" s="217" t="s">
        <v>57</v>
      </c>
      <c r="B7" s="217"/>
      <c r="C7" s="217"/>
      <c r="D7" s="217"/>
      <c r="E7" s="217"/>
      <c r="F7" s="217"/>
      <c r="G7" s="217"/>
    </row>
    <row r="8" spans="1:7">
      <c r="A8" s="211" t="s">
        <v>58</v>
      </c>
      <c r="B8" s="211"/>
      <c r="C8" s="211"/>
      <c r="D8" s="211"/>
      <c r="E8" s="211"/>
      <c r="F8" s="211"/>
      <c r="G8" s="211"/>
    </row>
    <row r="9" spans="1:7">
      <c r="A9" s="210" t="s">
        <v>20</v>
      </c>
      <c r="B9" s="210"/>
      <c r="C9" s="210" t="str">
        <f>TONGQUAN!D5</f>
        <v>Công ty Cổ phần Quản lý Quỹ Đầu tư Dragon Capital Việt Nam</v>
      </c>
      <c r="D9" s="210"/>
      <c r="E9" s="210"/>
      <c r="F9" s="210"/>
      <c r="G9" s="210"/>
    </row>
    <row r="10" spans="1:7">
      <c r="A10" s="209" t="s">
        <v>21</v>
      </c>
      <c r="B10" s="209"/>
      <c r="C10" s="209" t="str">
        <f>TONGQUAN!D6</f>
        <v>Dragon Capital Vietfund Management Joint Stock Company</v>
      </c>
      <c r="D10" s="209"/>
      <c r="E10" s="209"/>
      <c r="F10" s="209"/>
      <c r="G10" s="209"/>
    </row>
    <row r="11" spans="1:7">
      <c r="A11" s="210" t="s">
        <v>22</v>
      </c>
      <c r="B11" s="210"/>
      <c r="C11" s="210"/>
      <c r="D11" s="210"/>
      <c r="E11" s="210"/>
      <c r="F11" s="210"/>
      <c r="G11" s="210"/>
    </row>
    <row r="12" spans="1:7">
      <c r="A12" s="209" t="s">
        <v>23</v>
      </c>
      <c r="B12" s="209"/>
      <c r="C12" s="209"/>
      <c r="D12" s="209"/>
      <c r="E12" s="209"/>
      <c r="F12" s="209"/>
      <c r="G12" s="209"/>
    </row>
    <row r="13" spans="1:7">
      <c r="A13" s="210" t="s">
        <v>24</v>
      </c>
      <c r="B13" s="210"/>
      <c r="C13" s="210"/>
      <c r="D13" s="210"/>
      <c r="E13" s="210"/>
      <c r="F13" s="210"/>
      <c r="G13" s="210"/>
    </row>
    <row r="14" spans="1:7">
      <c r="A14" s="209" t="s">
        <v>25</v>
      </c>
      <c r="B14" s="209"/>
      <c r="C14" s="209"/>
      <c r="D14" s="209"/>
      <c r="E14" s="209"/>
      <c r="F14" s="209"/>
      <c r="G14" s="209"/>
    </row>
    <row r="15" spans="1:7">
      <c r="A15" s="166" t="s">
        <v>263</v>
      </c>
      <c r="B15" s="166"/>
      <c r="C15" s="166"/>
      <c r="D15" s="166"/>
      <c r="E15" s="166"/>
      <c r="F15" s="166"/>
      <c r="G15" s="166"/>
    </row>
    <row r="16" spans="1:7">
      <c r="A16" s="210" t="s">
        <v>59</v>
      </c>
      <c r="B16" s="210"/>
      <c r="C16" s="210" t="str">
        <f>TONGQUAN!D9</f>
        <v>Quỹ hưu trí tự nguyện Thịnh An</v>
      </c>
      <c r="D16" s="210"/>
      <c r="E16" s="210"/>
      <c r="F16" s="210"/>
      <c r="G16" s="210"/>
    </row>
    <row r="17" spans="1:9">
      <c r="A17" s="209" t="s">
        <v>60</v>
      </c>
      <c r="B17" s="209"/>
      <c r="C17" s="209" t="str">
        <f>TONGQUAN!D10</f>
        <v>Thinh An Voluntary Supplemental Pension Fund(TA1)</v>
      </c>
      <c r="D17" s="209"/>
      <c r="E17" s="209"/>
      <c r="F17" s="209"/>
      <c r="G17" s="209"/>
    </row>
    <row r="18" spans="1:9" ht="65.45" customHeight="1">
      <c r="A18" s="203" t="s">
        <v>264</v>
      </c>
      <c r="B18" s="203"/>
      <c r="C18" s="203"/>
      <c r="D18" s="203"/>
      <c r="E18" s="203"/>
      <c r="F18" s="203"/>
      <c r="G18" s="203"/>
    </row>
    <row r="19" spans="1:9" ht="60.6" customHeight="1">
      <c r="A19" s="204" t="s">
        <v>265</v>
      </c>
      <c r="B19" s="204"/>
      <c r="C19" s="204"/>
      <c r="D19" s="204"/>
      <c r="E19" s="204"/>
      <c r="F19" s="204"/>
      <c r="G19" s="204"/>
    </row>
    <row r="21" spans="1:9" ht="21.75">
      <c r="A21" s="205" t="s">
        <v>95</v>
      </c>
      <c r="B21" s="205"/>
      <c r="C21" s="205"/>
      <c r="D21" s="205"/>
      <c r="E21" s="205"/>
      <c r="F21" s="205"/>
      <c r="G21" s="33" t="s">
        <v>28</v>
      </c>
    </row>
    <row r="22" spans="1:9" ht="51">
      <c r="A22" s="44" t="s">
        <v>30</v>
      </c>
      <c r="B22" s="44" t="s">
        <v>96</v>
      </c>
      <c r="C22" s="44" t="s">
        <v>32</v>
      </c>
      <c r="D22" s="44" t="s">
        <v>97</v>
      </c>
      <c r="E22" s="44" t="s">
        <v>98</v>
      </c>
      <c r="F22" s="44" t="s">
        <v>99</v>
      </c>
      <c r="G22" s="44" t="s">
        <v>100</v>
      </c>
    </row>
    <row r="23" spans="1:9" ht="25.5">
      <c r="A23" s="62" t="s">
        <v>181</v>
      </c>
      <c r="B23" s="62" t="s">
        <v>182</v>
      </c>
      <c r="C23" s="62"/>
      <c r="D23" s="64"/>
      <c r="E23" s="64"/>
      <c r="F23" s="64"/>
      <c r="G23" s="63"/>
    </row>
    <row r="24" spans="1:9" ht="25.5">
      <c r="A24" s="59" t="s">
        <v>183</v>
      </c>
      <c r="B24" s="59" t="s">
        <v>184</v>
      </c>
      <c r="C24" s="59"/>
      <c r="D24" s="61"/>
      <c r="E24" s="61"/>
      <c r="F24" s="61"/>
      <c r="G24" s="60"/>
    </row>
    <row r="25" spans="1:9" ht="25.5">
      <c r="A25" s="59" t="s">
        <v>185</v>
      </c>
      <c r="B25" s="59" t="s">
        <v>186</v>
      </c>
      <c r="C25" s="59" t="s">
        <v>187</v>
      </c>
      <c r="D25" s="61"/>
      <c r="E25" s="61"/>
      <c r="F25" s="61">
        <v>2293519168</v>
      </c>
      <c r="G25" s="60">
        <v>2.5000000000000001E-2</v>
      </c>
      <c r="I25" s="108"/>
    </row>
    <row r="26" spans="1:9" ht="25.5">
      <c r="A26" s="59" t="s">
        <v>188</v>
      </c>
      <c r="B26" s="59" t="s">
        <v>189</v>
      </c>
      <c r="C26" s="59" t="s">
        <v>190</v>
      </c>
      <c r="D26" s="61"/>
      <c r="E26" s="61"/>
      <c r="F26" s="61"/>
      <c r="G26" s="60"/>
    </row>
    <row r="27" spans="1:9" ht="38.25">
      <c r="A27" s="59" t="s">
        <v>191</v>
      </c>
      <c r="B27" s="59" t="s">
        <v>192</v>
      </c>
      <c r="C27" s="59" t="s">
        <v>193</v>
      </c>
      <c r="D27" s="61"/>
      <c r="E27" s="61"/>
      <c r="F27" s="61"/>
      <c r="G27" s="60"/>
    </row>
    <row r="28" spans="1:9" ht="25.5">
      <c r="A28" s="62"/>
      <c r="B28" s="62" t="s">
        <v>194</v>
      </c>
      <c r="C28" s="62" t="s">
        <v>195</v>
      </c>
      <c r="D28" s="64"/>
      <c r="E28" s="64"/>
      <c r="F28" s="64">
        <v>2293519168</v>
      </c>
      <c r="G28" s="63">
        <v>2.5000000000000001E-2</v>
      </c>
      <c r="I28" s="108"/>
    </row>
    <row r="29" spans="1:9" ht="25.5">
      <c r="A29" s="62" t="s">
        <v>196</v>
      </c>
      <c r="B29" s="62" t="s">
        <v>197</v>
      </c>
      <c r="C29" s="62" t="s">
        <v>198</v>
      </c>
      <c r="D29" s="64"/>
      <c r="E29" s="64"/>
      <c r="F29" s="64"/>
      <c r="G29" s="63"/>
    </row>
    <row r="30" spans="1:9">
      <c r="A30" s="59"/>
      <c r="B30" s="59" t="s">
        <v>199</v>
      </c>
      <c r="C30" s="59" t="s">
        <v>200</v>
      </c>
      <c r="D30" s="61">
        <v>41300</v>
      </c>
      <c r="E30" s="61">
        <v>126316</v>
      </c>
      <c r="F30" s="61">
        <v>5216850800</v>
      </c>
      <c r="G30" s="60">
        <v>5.6899999999999999E-2</v>
      </c>
      <c r="I30" s="108"/>
    </row>
    <row r="31" spans="1:9">
      <c r="A31" s="59"/>
      <c r="B31" s="59" t="s">
        <v>201</v>
      </c>
      <c r="C31" s="59" t="s">
        <v>202</v>
      </c>
      <c r="D31" s="61">
        <v>22640</v>
      </c>
      <c r="E31" s="61">
        <v>125423.4920053</v>
      </c>
      <c r="F31" s="61">
        <v>2839587859</v>
      </c>
      <c r="G31" s="60">
        <v>3.1E-2</v>
      </c>
      <c r="I31" s="108"/>
    </row>
    <row r="32" spans="1:9">
      <c r="A32" s="59"/>
      <c r="B32" s="59" t="s">
        <v>203</v>
      </c>
      <c r="C32" s="59" t="s">
        <v>204</v>
      </c>
      <c r="D32" s="61">
        <v>31200</v>
      </c>
      <c r="E32" s="61">
        <v>107599.998012821</v>
      </c>
      <c r="F32" s="61">
        <v>3357119938</v>
      </c>
      <c r="G32" s="60">
        <v>3.6600000000000001E-2</v>
      </c>
      <c r="I32" s="108"/>
    </row>
    <row r="33" spans="1:9">
      <c r="A33" s="59"/>
      <c r="B33" s="59" t="s">
        <v>205</v>
      </c>
      <c r="C33" s="59" t="s">
        <v>206</v>
      </c>
      <c r="D33" s="61">
        <v>61000</v>
      </c>
      <c r="E33" s="61">
        <v>109920</v>
      </c>
      <c r="F33" s="61">
        <v>6705120000</v>
      </c>
      <c r="G33" s="60">
        <v>7.3099999999999998E-2</v>
      </c>
      <c r="I33" s="108"/>
    </row>
    <row r="34" spans="1:9">
      <c r="A34" s="59"/>
      <c r="B34" s="59" t="s">
        <v>207</v>
      </c>
      <c r="C34" s="59" t="s">
        <v>208</v>
      </c>
      <c r="D34" s="61">
        <v>37600</v>
      </c>
      <c r="E34" s="61">
        <v>103991</v>
      </c>
      <c r="F34" s="61">
        <v>3910061600</v>
      </c>
      <c r="G34" s="60">
        <v>4.2599999999999999E-2</v>
      </c>
      <c r="I34" s="108"/>
    </row>
    <row r="35" spans="1:9">
      <c r="A35" s="59"/>
      <c r="B35" s="59" t="s">
        <v>209</v>
      </c>
      <c r="C35" s="59" t="s">
        <v>210</v>
      </c>
      <c r="D35" s="61">
        <v>26000</v>
      </c>
      <c r="E35" s="61">
        <v>98234.001000000004</v>
      </c>
      <c r="F35" s="61">
        <v>2554084026</v>
      </c>
      <c r="G35" s="60">
        <v>2.7799999999999998E-2</v>
      </c>
      <c r="I35" s="108"/>
    </row>
    <row r="36" spans="1:9">
      <c r="A36" s="59"/>
      <c r="B36" s="59" t="s">
        <v>211</v>
      </c>
      <c r="C36" s="59" t="s">
        <v>212</v>
      </c>
      <c r="D36" s="61">
        <v>225000</v>
      </c>
      <c r="E36" s="61">
        <v>99051.002999999997</v>
      </c>
      <c r="F36" s="61">
        <v>22286475675</v>
      </c>
      <c r="G36" s="60">
        <v>0.24299999999999999</v>
      </c>
      <c r="I36" s="108"/>
    </row>
    <row r="37" spans="1:9" ht="25.5">
      <c r="A37" s="62"/>
      <c r="B37" s="62" t="s">
        <v>213</v>
      </c>
      <c r="C37" s="62" t="s">
        <v>214</v>
      </c>
      <c r="D37" s="64"/>
      <c r="E37" s="64"/>
      <c r="F37" s="64">
        <v>46869299898</v>
      </c>
      <c r="G37" s="63">
        <v>0.51100000000000001</v>
      </c>
      <c r="I37" s="108"/>
    </row>
    <row r="38" spans="1:9" ht="25.5">
      <c r="A38" s="62" t="s">
        <v>215</v>
      </c>
      <c r="B38" s="62" t="s">
        <v>216</v>
      </c>
      <c r="C38" s="62" t="s">
        <v>217</v>
      </c>
      <c r="D38" s="64"/>
      <c r="E38" s="64"/>
      <c r="F38" s="64"/>
      <c r="G38" s="63"/>
    </row>
    <row r="39" spans="1:9" ht="25.5">
      <c r="A39" s="62"/>
      <c r="B39" s="62" t="s">
        <v>218</v>
      </c>
      <c r="C39" s="62" t="s">
        <v>219</v>
      </c>
      <c r="D39" s="64"/>
      <c r="E39" s="64"/>
      <c r="F39" s="64"/>
      <c r="G39" s="63"/>
    </row>
    <row r="40" spans="1:9" ht="25.5">
      <c r="A40" s="62" t="s">
        <v>220</v>
      </c>
      <c r="B40" s="62" t="s">
        <v>221</v>
      </c>
      <c r="C40" s="62" t="s">
        <v>222</v>
      </c>
      <c r="D40" s="64"/>
      <c r="E40" s="64"/>
      <c r="F40" s="64"/>
      <c r="G40" s="63"/>
    </row>
    <row r="41" spans="1:9" ht="25.5">
      <c r="A41" s="62"/>
      <c r="B41" s="62" t="s">
        <v>223</v>
      </c>
      <c r="C41" s="62" t="s">
        <v>224</v>
      </c>
      <c r="D41" s="64"/>
      <c r="E41" s="64"/>
      <c r="F41" s="64"/>
      <c r="G41" s="63"/>
    </row>
    <row r="42" spans="1:9" ht="38.25">
      <c r="A42" s="62" t="s">
        <v>225</v>
      </c>
      <c r="B42" s="62" t="s">
        <v>226</v>
      </c>
      <c r="C42" s="62" t="s">
        <v>227</v>
      </c>
      <c r="D42" s="64"/>
      <c r="E42" s="64"/>
      <c r="F42" s="64"/>
      <c r="G42" s="63"/>
    </row>
    <row r="43" spans="1:9">
      <c r="A43" s="59"/>
      <c r="B43" s="59" t="s">
        <v>228</v>
      </c>
      <c r="C43" s="59" t="s">
        <v>229</v>
      </c>
      <c r="D43" s="102">
        <v>500000</v>
      </c>
      <c r="E43" s="103">
        <v>12000</v>
      </c>
      <c r="F43" s="61">
        <v>6000000000</v>
      </c>
      <c r="G43" s="60">
        <v>6.5500000000000003E-2</v>
      </c>
      <c r="I43" s="108"/>
    </row>
    <row r="44" spans="1:9">
      <c r="A44" s="59"/>
      <c r="B44" s="59" t="s">
        <v>230</v>
      </c>
      <c r="C44" s="59" t="s">
        <v>231</v>
      </c>
      <c r="D44" s="102">
        <v>500000</v>
      </c>
      <c r="E44" s="103">
        <v>16280</v>
      </c>
      <c r="F44" s="61">
        <v>8140000000</v>
      </c>
      <c r="G44" s="60">
        <v>8.8800000000000004E-2</v>
      </c>
      <c r="I44" s="108"/>
    </row>
    <row r="45" spans="1:9">
      <c r="A45" s="59"/>
      <c r="B45" s="59" t="s">
        <v>232</v>
      </c>
      <c r="C45" s="59" t="s">
        <v>233</v>
      </c>
      <c r="D45" s="102">
        <v>1080000</v>
      </c>
      <c r="E45" s="103">
        <v>14160</v>
      </c>
      <c r="F45" s="61">
        <v>15292800000</v>
      </c>
      <c r="G45" s="60">
        <v>0.16669999999999999</v>
      </c>
      <c r="I45" s="108"/>
    </row>
    <row r="46" spans="1:9">
      <c r="A46" s="59"/>
      <c r="B46" s="59" t="s">
        <v>234</v>
      </c>
      <c r="C46" s="59" t="s">
        <v>235</v>
      </c>
      <c r="D46" s="102">
        <v>550000</v>
      </c>
      <c r="E46" s="103">
        <v>22100</v>
      </c>
      <c r="F46" s="61">
        <v>12155000000</v>
      </c>
      <c r="G46" s="60">
        <v>0.13250000000000001</v>
      </c>
      <c r="I46" s="108"/>
    </row>
    <row r="47" spans="1:9" s="30" customFormat="1" ht="25.5">
      <c r="A47" s="104"/>
      <c r="B47" s="104" t="s">
        <v>236</v>
      </c>
      <c r="C47" s="104" t="s">
        <v>237</v>
      </c>
      <c r="D47" s="105"/>
      <c r="E47" s="106"/>
      <c r="F47" s="106">
        <v>41587800000</v>
      </c>
      <c r="G47" s="107">
        <v>0.45350000000000001</v>
      </c>
      <c r="I47" s="108"/>
    </row>
    <row r="48" spans="1:9" ht="25.5">
      <c r="A48" s="62" t="s">
        <v>238</v>
      </c>
      <c r="B48" s="62" t="s">
        <v>239</v>
      </c>
      <c r="C48" s="62" t="s">
        <v>240</v>
      </c>
      <c r="D48" s="64"/>
      <c r="E48" s="64"/>
      <c r="F48" s="64"/>
      <c r="G48" s="63"/>
    </row>
    <row r="49" spans="1:9" ht="25.5">
      <c r="A49" s="59" t="s">
        <v>241</v>
      </c>
      <c r="B49" s="59" t="s">
        <v>242</v>
      </c>
      <c r="C49" s="59" t="s">
        <v>243</v>
      </c>
      <c r="D49" s="61"/>
      <c r="E49" s="61"/>
      <c r="F49" s="61">
        <v>965035440</v>
      </c>
      <c r="G49" s="60">
        <v>1.0500000000000001E-2</v>
      </c>
      <c r="I49" s="108"/>
    </row>
    <row r="50" spans="1:9" ht="25.5">
      <c r="A50" s="59" t="s">
        <v>244</v>
      </c>
      <c r="B50" s="59" t="s">
        <v>245</v>
      </c>
      <c r="C50" s="59" t="s">
        <v>246</v>
      </c>
      <c r="D50" s="61"/>
      <c r="E50" s="61"/>
      <c r="F50" s="61"/>
      <c r="G50" s="60"/>
    </row>
    <row r="51" spans="1:9" ht="25.5">
      <c r="A51" s="59" t="s">
        <v>247</v>
      </c>
      <c r="B51" s="59" t="s">
        <v>248</v>
      </c>
      <c r="C51" s="59" t="s">
        <v>249</v>
      </c>
      <c r="D51" s="61"/>
      <c r="E51" s="61"/>
      <c r="F51" s="61"/>
      <c r="G51" s="60"/>
    </row>
    <row r="52" spans="1:9" ht="25.5">
      <c r="A52" s="62"/>
      <c r="B52" s="62" t="s">
        <v>250</v>
      </c>
      <c r="C52" s="62" t="s">
        <v>251</v>
      </c>
      <c r="D52" s="64"/>
      <c r="E52" s="64"/>
      <c r="F52" s="64">
        <v>965035440</v>
      </c>
      <c r="G52" s="63">
        <v>1.0500000000000001E-2</v>
      </c>
      <c r="I52" s="108"/>
    </row>
    <row r="53" spans="1:9" ht="25.5">
      <c r="A53" s="62" t="s">
        <v>252</v>
      </c>
      <c r="B53" s="62" t="s">
        <v>253</v>
      </c>
      <c r="C53" s="62" t="s">
        <v>254</v>
      </c>
      <c r="D53" s="64"/>
      <c r="E53" s="64"/>
      <c r="F53" s="64"/>
      <c r="G53" s="63"/>
    </row>
    <row r="54" spans="1:9" ht="38.25">
      <c r="A54" s="62" t="s">
        <v>255</v>
      </c>
      <c r="B54" s="62" t="s">
        <v>256</v>
      </c>
      <c r="C54" s="62" t="s">
        <v>257</v>
      </c>
      <c r="D54" s="64"/>
      <c r="E54" s="64"/>
      <c r="F54" s="64">
        <v>91715654506</v>
      </c>
      <c r="G54" s="63">
        <v>1</v>
      </c>
    </row>
    <row r="55" spans="1:9">
      <c r="A55" s="40"/>
      <c r="B55" s="41"/>
      <c r="C55" s="41"/>
      <c r="D55" s="41"/>
      <c r="E55" s="41"/>
      <c r="F55" s="41"/>
      <c r="G55" s="41"/>
    </row>
    <row r="56" spans="1:9">
      <c r="A56" s="40"/>
      <c r="B56" s="41"/>
      <c r="C56" s="41"/>
      <c r="D56" s="41"/>
      <c r="E56" s="41"/>
      <c r="F56" s="206"/>
      <c r="G56" s="206"/>
    </row>
    <row r="57" spans="1:9" ht="29.25" customHeight="1">
      <c r="A57" s="42"/>
      <c r="B57" s="42"/>
      <c r="C57" s="42"/>
      <c r="D57" s="42"/>
      <c r="E57" s="42"/>
      <c r="F57" s="199" t="s">
        <v>315</v>
      </c>
      <c r="G57" s="200"/>
    </row>
    <row r="58" spans="1:9">
      <c r="A58" s="42"/>
      <c r="B58" s="42"/>
      <c r="C58" s="42"/>
      <c r="D58" s="42"/>
      <c r="E58" s="42"/>
      <c r="F58" s="207" t="s">
        <v>51</v>
      </c>
      <c r="G58" s="208"/>
    </row>
    <row r="59" spans="1:9">
      <c r="A59" s="42"/>
      <c r="B59" s="42"/>
      <c r="C59" s="42"/>
      <c r="D59" s="42"/>
      <c r="E59" s="42"/>
      <c r="F59" s="199" t="s">
        <v>52</v>
      </c>
      <c r="G59" s="200"/>
    </row>
    <row r="60" spans="1:9">
      <c r="A60" s="42"/>
      <c r="B60" s="42"/>
      <c r="C60" s="42"/>
      <c r="D60" s="42"/>
      <c r="E60" s="42"/>
      <c r="F60" s="42"/>
      <c r="G60" s="42"/>
    </row>
    <row r="67" spans="6:7">
      <c r="F67" s="43"/>
      <c r="G67" s="43"/>
    </row>
    <row r="68" spans="6:7">
      <c r="F68" s="201" t="s">
        <v>279</v>
      </c>
      <c r="G68" s="201"/>
    </row>
    <row r="69" spans="6:7">
      <c r="F69" s="202" t="s">
        <v>280</v>
      </c>
      <c r="G69" s="202"/>
    </row>
  </sheetData>
  <mergeCells count="28">
    <mergeCell ref="A8:G8"/>
    <mergeCell ref="A1:G1"/>
    <mergeCell ref="A2:G2"/>
    <mergeCell ref="A3:G4"/>
    <mergeCell ref="A5:G5"/>
    <mergeCell ref="A7:G7"/>
    <mergeCell ref="A17:B17"/>
    <mergeCell ref="C17:G17"/>
    <mergeCell ref="A9:B9"/>
    <mergeCell ref="C9:G9"/>
    <mergeCell ref="A10:B10"/>
    <mergeCell ref="C10:G10"/>
    <mergeCell ref="A11:G11"/>
    <mergeCell ref="A12:G12"/>
    <mergeCell ref="A13:G13"/>
    <mergeCell ref="A14:G14"/>
    <mergeCell ref="A15:G15"/>
    <mergeCell ref="A16:B16"/>
    <mergeCell ref="C16:G16"/>
    <mergeCell ref="F59:G59"/>
    <mergeCell ref="F68:G68"/>
    <mergeCell ref="F69:G69"/>
    <mergeCell ref="A18:G18"/>
    <mergeCell ref="A19:G19"/>
    <mergeCell ref="A21:F21"/>
    <mergeCell ref="F56:G56"/>
    <mergeCell ref="F57:G57"/>
    <mergeCell ref="F58:G58"/>
  </mergeCells>
  <pageMargins left="0.7" right="0.7" top="0.75" bottom="0.75" header="0.3" footer="0.3"/>
  <pageSetup paperSize="9" scale="51"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B2AB-FBFA-4B52-86DD-BD9A67DE1E82}">
  <sheetPr>
    <pageSetUpPr fitToPage="1"/>
  </sheetPr>
  <dimension ref="A1:F63"/>
  <sheetViews>
    <sheetView view="pageBreakPreview" topLeftCell="A46" zoomScaleNormal="100" zoomScaleSheetLayoutView="100" workbookViewId="0">
      <selection activeCell="E51" sqref="E51:F51"/>
    </sheetView>
  </sheetViews>
  <sheetFormatPr defaultColWidth="9.140625" defaultRowHeight="12.75"/>
  <cols>
    <col min="1" max="1" width="10.5703125" style="29" customWidth="1"/>
    <col min="2" max="2" width="40" style="29" customWidth="1"/>
    <col min="3" max="3" width="9.42578125" style="29" customWidth="1"/>
    <col min="4" max="4" width="20.85546875" style="29" customWidth="1"/>
    <col min="5" max="5" width="21.42578125" style="29" customWidth="1"/>
    <col min="6" max="6" width="27" style="29" customWidth="1"/>
    <col min="7" max="16384" width="9.140625" style="29"/>
  </cols>
  <sheetData>
    <row r="1" spans="1:6" ht="51" customHeight="1">
      <c r="A1" s="212" t="s">
        <v>93</v>
      </c>
      <c r="B1" s="212"/>
      <c r="C1" s="212"/>
      <c r="D1" s="212"/>
      <c r="E1" s="212"/>
      <c r="F1" s="212"/>
    </row>
    <row r="2" spans="1:6" ht="41.25" customHeight="1">
      <c r="A2" s="213" t="s">
        <v>15</v>
      </c>
      <c r="B2" s="213"/>
      <c r="C2" s="213"/>
      <c r="D2" s="213"/>
      <c r="E2" s="213"/>
      <c r="F2" s="213"/>
    </row>
    <row r="3" spans="1:6" ht="12.75" customHeight="1">
      <c r="A3" s="214" t="s">
        <v>94</v>
      </c>
      <c r="B3" s="214"/>
      <c r="C3" s="214"/>
      <c r="D3" s="214"/>
      <c r="E3" s="214"/>
      <c r="F3" s="214"/>
    </row>
    <row r="4" spans="1:6" ht="24.75" customHeight="1">
      <c r="A4" s="214"/>
      <c r="B4" s="214"/>
      <c r="C4" s="214"/>
      <c r="D4" s="214"/>
      <c r="E4" s="214"/>
      <c r="F4" s="214"/>
    </row>
    <row r="5" spans="1:6" ht="21.75" customHeight="1">
      <c r="A5" s="215" t="s">
        <v>17</v>
      </c>
      <c r="B5" s="216"/>
      <c r="C5" s="216"/>
      <c r="D5" s="216"/>
      <c r="E5" s="216"/>
      <c r="F5" s="216"/>
    </row>
    <row r="6" spans="1:6" ht="11.25" customHeight="1">
      <c r="A6" s="31"/>
      <c r="B6" s="32"/>
      <c r="C6" s="32"/>
      <c r="D6" s="32"/>
      <c r="E6" s="32"/>
      <c r="F6" s="32"/>
    </row>
    <row r="7" spans="1:6" ht="27" customHeight="1">
      <c r="A7" s="217" t="s">
        <v>57</v>
      </c>
      <c r="B7" s="217"/>
      <c r="C7" s="217"/>
      <c r="D7" s="217"/>
      <c r="E7" s="217"/>
      <c r="F7" s="217"/>
    </row>
    <row r="8" spans="1:6" ht="34.5" customHeight="1">
      <c r="A8" s="211" t="s">
        <v>58</v>
      </c>
      <c r="B8" s="211"/>
      <c r="C8" s="211"/>
      <c r="D8" s="211"/>
      <c r="E8" s="211"/>
      <c r="F8" s="211"/>
    </row>
    <row r="9" spans="1:6" ht="17.100000000000001" customHeight="1">
      <c r="A9" s="210" t="s">
        <v>20</v>
      </c>
      <c r="B9" s="210"/>
      <c r="C9" s="210" t="s">
        <v>277</v>
      </c>
      <c r="D9" s="210"/>
      <c r="E9" s="210"/>
      <c r="F9" s="210"/>
    </row>
    <row r="10" spans="1:6" ht="17.100000000000001" customHeight="1">
      <c r="A10" s="209" t="s">
        <v>21</v>
      </c>
      <c r="B10" s="209"/>
      <c r="C10" s="209" t="s">
        <v>278</v>
      </c>
      <c r="D10" s="209"/>
      <c r="E10" s="209"/>
      <c r="F10" s="209"/>
    </row>
    <row r="11" spans="1:6" ht="17.100000000000001" customHeight="1">
      <c r="A11" s="210" t="s">
        <v>22</v>
      </c>
      <c r="B11" s="210"/>
      <c r="C11" s="210"/>
      <c r="D11" s="210"/>
      <c r="E11" s="210"/>
      <c r="F11" s="210"/>
    </row>
    <row r="12" spans="1:6" ht="17.100000000000001" customHeight="1">
      <c r="A12" s="209" t="s">
        <v>23</v>
      </c>
      <c r="B12" s="209"/>
      <c r="C12" s="209"/>
      <c r="D12" s="209"/>
      <c r="E12" s="209"/>
      <c r="F12" s="209"/>
    </row>
    <row r="13" spans="1:6" ht="17.100000000000001" customHeight="1">
      <c r="A13" s="210" t="s">
        <v>24</v>
      </c>
      <c r="B13" s="210"/>
      <c r="C13" s="210"/>
      <c r="D13" s="210"/>
      <c r="E13" s="210"/>
      <c r="F13" s="210"/>
    </row>
    <row r="14" spans="1:6" ht="17.100000000000001" customHeight="1">
      <c r="A14" s="209" t="s">
        <v>25</v>
      </c>
      <c r="B14" s="209"/>
      <c r="C14" s="209"/>
      <c r="D14" s="209"/>
      <c r="E14" s="209"/>
      <c r="F14" s="209"/>
    </row>
    <row r="15" spans="1:6" ht="31.5" customHeight="1">
      <c r="A15" s="166" t="s">
        <v>263</v>
      </c>
      <c r="B15" s="166"/>
      <c r="C15" s="166"/>
      <c r="D15" s="166"/>
      <c r="E15" s="166"/>
      <c r="F15" s="166"/>
    </row>
    <row r="16" spans="1:6">
      <c r="A16" s="210" t="s">
        <v>59</v>
      </c>
      <c r="B16" s="210"/>
      <c r="C16" s="210" t="s">
        <v>13</v>
      </c>
      <c r="D16" s="210"/>
      <c r="E16" s="210"/>
      <c r="F16" s="210"/>
    </row>
    <row r="17" spans="1:6">
      <c r="A17" s="209" t="s">
        <v>60</v>
      </c>
      <c r="B17" s="209"/>
      <c r="C17" s="209" t="s">
        <v>262</v>
      </c>
      <c r="D17" s="209"/>
      <c r="E17" s="209"/>
      <c r="F17" s="209"/>
    </row>
    <row r="18" spans="1:6" ht="59.45" customHeight="1">
      <c r="A18" s="218" t="s">
        <v>264</v>
      </c>
      <c r="B18" s="218"/>
      <c r="C18" s="218"/>
      <c r="D18" s="218"/>
      <c r="E18" s="218"/>
      <c r="F18" s="218"/>
    </row>
    <row r="19" spans="1:6" ht="62.1" customHeight="1">
      <c r="A19" s="219" t="s">
        <v>265</v>
      </c>
      <c r="B19" s="219"/>
      <c r="C19" s="219"/>
      <c r="D19" s="219"/>
      <c r="E19" s="219"/>
      <c r="F19" s="219"/>
    </row>
    <row r="21" spans="1:6" ht="32.25" customHeight="1">
      <c r="A21" s="220" t="s">
        <v>101</v>
      </c>
      <c r="B21" s="220"/>
      <c r="C21" s="220"/>
      <c r="D21" s="220"/>
      <c r="E21" s="220"/>
      <c r="F21" s="33" t="s">
        <v>28</v>
      </c>
    </row>
    <row r="22" spans="1:6" ht="57.75" customHeight="1">
      <c r="A22" s="34" t="s">
        <v>30</v>
      </c>
      <c r="B22" s="35" t="s">
        <v>31</v>
      </c>
      <c r="C22" s="35" t="s">
        <v>32</v>
      </c>
      <c r="D22" s="35" t="s">
        <v>62</v>
      </c>
      <c r="E22" s="35" t="s">
        <v>63</v>
      </c>
      <c r="F22" s="35" t="s">
        <v>102</v>
      </c>
    </row>
    <row r="23" spans="1:6" ht="25.5">
      <c r="A23" s="36" t="s">
        <v>36</v>
      </c>
      <c r="B23" s="37" t="s">
        <v>103</v>
      </c>
      <c r="C23" s="45" t="s">
        <v>104</v>
      </c>
      <c r="D23" s="46">
        <v>1722856623</v>
      </c>
      <c r="E23" s="46">
        <v>1721422369</v>
      </c>
      <c r="F23" s="46">
        <v>1722856623</v>
      </c>
    </row>
    <row r="24" spans="1:6" ht="25.5">
      <c r="A24" s="38">
        <v>1</v>
      </c>
      <c r="B24" s="39" t="s">
        <v>105</v>
      </c>
      <c r="C24" s="47" t="s">
        <v>106</v>
      </c>
      <c r="D24" s="48">
        <v>1722856623</v>
      </c>
      <c r="E24" s="48">
        <v>1721422369</v>
      </c>
      <c r="F24" s="49">
        <v>1722856623</v>
      </c>
    </row>
    <row r="25" spans="1:6" ht="25.5">
      <c r="A25" s="38">
        <v>2</v>
      </c>
      <c r="B25" s="39" t="s">
        <v>107</v>
      </c>
      <c r="C25" s="47" t="s">
        <v>108</v>
      </c>
      <c r="D25" s="48">
        <v>0</v>
      </c>
      <c r="E25" s="48">
        <v>0</v>
      </c>
      <c r="F25" s="49">
        <v>0</v>
      </c>
    </row>
    <row r="26" spans="1:6" ht="25.5">
      <c r="A26" s="36" t="s">
        <v>38</v>
      </c>
      <c r="B26" s="37" t="s">
        <v>109</v>
      </c>
      <c r="C26" s="45" t="s">
        <v>110</v>
      </c>
      <c r="D26" s="46">
        <v>1518641068</v>
      </c>
      <c r="E26" s="46">
        <v>882884850</v>
      </c>
      <c r="F26" s="46">
        <v>1518641068</v>
      </c>
    </row>
    <row r="27" spans="1:6" ht="51">
      <c r="A27" s="38">
        <v>1</v>
      </c>
      <c r="B27" s="39" t="s">
        <v>111</v>
      </c>
      <c r="C27" s="47" t="s">
        <v>112</v>
      </c>
      <c r="D27" s="48">
        <v>952031922</v>
      </c>
      <c r="E27" s="48">
        <v>426856896</v>
      </c>
      <c r="F27" s="49">
        <v>952031922</v>
      </c>
    </row>
    <row r="28" spans="1:6" ht="25.5">
      <c r="A28" s="38">
        <v>2</v>
      </c>
      <c r="B28" s="39" t="s">
        <v>113</v>
      </c>
      <c r="C28" s="47" t="s">
        <v>114</v>
      </c>
      <c r="D28" s="48">
        <v>17570765</v>
      </c>
      <c r="E28" s="48">
        <v>9240907</v>
      </c>
      <c r="F28" s="49">
        <v>17570765</v>
      </c>
    </row>
    <row r="29" spans="1:6" ht="25.5">
      <c r="A29" s="38">
        <v>3</v>
      </c>
      <c r="B29" s="39" t="s">
        <v>115</v>
      </c>
      <c r="C29" s="47" t="s">
        <v>116</v>
      </c>
      <c r="D29" s="48">
        <v>0</v>
      </c>
      <c r="E29" s="48">
        <v>0</v>
      </c>
      <c r="F29" s="49">
        <v>0</v>
      </c>
    </row>
    <row r="30" spans="1:6" ht="114.75">
      <c r="A30" s="38">
        <v>4</v>
      </c>
      <c r="B30" s="39" t="s">
        <v>117</v>
      </c>
      <c r="C30" s="47" t="s">
        <v>118</v>
      </c>
      <c r="D30" s="48">
        <v>198000000</v>
      </c>
      <c r="E30" s="48">
        <v>198000000</v>
      </c>
      <c r="F30" s="49">
        <v>198000000</v>
      </c>
    </row>
    <row r="31" spans="1:6" ht="25.5">
      <c r="A31" s="38">
        <v>5</v>
      </c>
      <c r="B31" s="39" t="s">
        <v>119</v>
      </c>
      <c r="C31" s="47" t="s">
        <v>120</v>
      </c>
      <c r="D31" s="48">
        <v>84340800</v>
      </c>
      <c r="E31" s="48">
        <v>95970001</v>
      </c>
      <c r="F31" s="49">
        <v>84340800</v>
      </c>
    </row>
    <row r="32" spans="1:6" ht="52.7" customHeight="1">
      <c r="A32" s="38">
        <v>6</v>
      </c>
      <c r="B32" s="39" t="s">
        <v>121</v>
      </c>
      <c r="C32" s="47" t="s">
        <v>122</v>
      </c>
      <c r="D32" s="48">
        <v>93823865</v>
      </c>
      <c r="E32" s="48">
        <v>73428001</v>
      </c>
      <c r="F32" s="49">
        <v>93823865</v>
      </c>
    </row>
    <row r="33" spans="1:6" ht="37.35" customHeight="1">
      <c r="A33" s="38">
        <v>7</v>
      </c>
      <c r="B33" s="39" t="s">
        <v>123</v>
      </c>
      <c r="C33" s="47" t="s">
        <v>124</v>
      </c>
      <c r="D33" s="48">
        <v>172873716</v>
      </c>
      <c r="E33" s="48">
        <v>79389045</v>
      </c>
      <c r="F33" s="48">
        <v>172873716</v>
      </c>
    </row>
    <row r="34" spans="1:6" ht="55.35" customHeight="1">
      <c r="A34" s="50">
        <v>7.1</v>
      </c>
      <c r="B34" s="51" t="s">
        <v>125</v>
      </c>
      <c r="C34" s="52" t="s">
        <v>126</v>
      </c>
      <c r="D34" s="53">
        <v>63000000</v>
      </c>
      <c r="E34" s="53">
        <v>67829695</v>
      </c>
      <c r="F34" s="54">
        <v>63000000</v>
      </c>
    </row>
    <row r="35" spans="1:6" ht="37.35" customHeight="1">
      <c r="A35" s="50">
        <v>7.2</v>
      </c>
      <c r="B35" s="51" t="s">
        <v>127</v>
      </c>
      <c r="C35" s="52" t="s">
        <v>128</v>
      </c>
      <c r="D35" s="53">
        <v>7299050</v>
      </c>
      <c r="E35" s="53">
        <v>11559350</v>
      </c>
      <c r="F35" s="54">
        <v>7299050</v>
      </c>
    </row>
    <row r="36" spans="1:6" ht="37.35" customHeight="1">
      <c r="A36" s="50">
        <v>7.3</v>
      </c>
      <c r="B36" s="51" t="s">
        <v>129</v>
      </c>
      <c r="C36" s="52" t="s">
        <v>130</v>
      </c>
      <c r="D36" s="53">
        <v>102574666</v>
      </c>
      <c r="E36" s="53">
        <v>0</v>
      </c>
      <c r="F36" s="54">
        <v>102574666</v>
      </c>
    </row>
    <row r="37" spans="1:6" ht="38.25">
      <c r="A37" s="36" t="s">
        <v>131</v>
      </c>
      <c r="B37" s="37" t="s">
        <v>132</v>
      </c>
      <c r="C37" s="45" t="s">
        <v>133</v>
      </c>
      <c r="D37" s="46">
        <v>204215555</v>
      </c>
      <c r="E37" s="46">
        <v>838537519</v>
      </c>
      <c r="F37" s="46">
        <v>204215555</v>
      </c>
    </row>
    <row r="38" spans="1:6" ht="25.5">
      <c r="A38" s="36" t="s">
        <v>134</v>
      </c>
      <c r="B38" s="37" t="s">
        <v>135</v>
      </c>
      <c r="C38" s="45" t="s">
        <v>136</v>
      </c>
      <c r="D38" s="46">
        <v>3675619401</v>
      </c>
      <c r="E38" s="46">
        <v>4150891440</v>
      </c>
      <c r="F38" s="46">
        <v>3675619401</v>
      </c>
    </row>
    <row r="39" spans="1:6" ht="38.25">
      <c r="A39" s="38">
        <v>1</v>
      </c>
      <c r="B39" s="39" t="s">
        <v>137</v>
      </c>
      <c r="C39" s="47" t="s">
        <v>138</v>
      </c>
      <c r="D39" s="48">
        <v>2241899051</v>
      </c>
      <c r="E39" s="48">
        <v>1884221325</v>
      </c>
      <c r="F39" s="49">
        <v>2241899051</v>
      </c>
    </row>
    <row r="40" spans="1:6" ht="51">
      <c r="A40" s="38">
        <v>2</v>
      </c>
      <c r="B40" s="39" t="s">
        <v>139</v>
      </c>
      <c r="C40" s="47" t="s">
        <v>140</v>
      </c>
      <c r="D40" s="48">
        <v>1433720350</v>
      </c>
      <c r="E40" s="48">
        <v>2266670115</v>
      </c>
      <c r="F40" s="49">
        <v>1433720350</v>
      </c>
    </row>
    <row r="41" spans="1:6" ht="76.5">
      <c r="A41" s="36" t="s">
        <v>141</v>
      </c>
      <c r="B41" s="37" t="s">
        <v>142</v>
      </c>
      <c r="C41" s="45" t="s">
        <v>143</v>
      </c>
      <c r="D41" s="46">
        <v>3879834956</v>
      </c>
      <c r="E41" s="46">
        <v>4989428959</v>
      </c>
      <c r="F41" s="46">
        <v>3879834956</v>
      </c>
    </row>
    <row r="42" spans="1:6" ht="38.25">
      <c r="A42" s="36" t="s">
        <v>144</v>
      </c>
      <c r="B42" s="37" t="s">
        <v>145</v>
      </c>
      <c r="C42" s="45" t="s">
        <v>146</v>
      </c>
      <c r="D42" s="46">
        <v>50119431896</v>
      </c>
      <c r="E42" s="46">
        <v>31071986702</v>
      </c>
      <c r="F42" s="55">
        <v>50119431896</v>
      </c>
    </row>
    <row r="43" spans="1:6" ht="51">
      <c r="A43" s="36" t="s">
        <v>147</v>
      </c>
      <c r="B43" s="37" t="s">
        <v>148</v>
      </c>
      <c r="C43" s="45" t="s">
        <v>149</v>
      </c>
      <c r="D43" s="46">
        <v>40438896718</v>
      </c>
      <c r="E43" s="46">
        <v>19047445194</v>
      </c>
      <c r="F43" s="46">
        <v>40438896718</v>
      </c>
    </row>
    <row r="44" spans="1:6" ht="25.5">
      <c r="A44" s="56"/>
      <c r="B44" s="57" t="s">
        <v>150</v>
      </c>
      <c r="C44" s="58"/>
      <c r="D44" s="48"/>
      <c r="E44" s="48"/>
      <c r="F44" s="49"/>
    </row>
    <row r="45" spans="1:6" ht="63.75">
      <c r="A45" s="38">
        <v>1</v>
      </c>
      <c r="B45" s="39" t="s">
        <v>151</v>
      </c>
      <c r="C45" s="47" t="s">
        <v>152</v>
      </c>
      <c r="D45" s="48">
        <v>3879834956</v>
      </c>
      <c r="E45" s="48">
        <v>4989428959</v>
      </c>
      <c r="F45" s="48">
        <v>3879834956</v>
      </c>
    </row>
    <row r="46" spans="1:6" ht="63.75">
      <c r="A46" s="38">
        <v>2</v>
      </c>
      <c r="B46" s="39" t="s">
        <v>153</v>
      </c>
      <c r="C46" s="47" t="s">
        <v>154</v>
      </c>
      <c r="D46" s="48">
        <v>41007599667</v>
      </c>
      <c r="E46" s="48">
        <v>16553983997</v>
      </c>
      <c r="F46" s="49">
        <v>41007599667</v>
      </c>
    </row>
    <row r="47" spans="1:6" ht="63.75">
      <c r="A47" s="38">
        <v>3</v>
      </c>
      <c r="B47" s="39" t="s">
        <v>155</v>
      </c>
      <c r="C47" s="47" t="s">
        <v>156</v>
      </c>
      <c r="D47" s="48">
        <v>-4448537905</v>
      </c>
      <c r="E47" s="48">
        <v>-2495967762</v>
      </c>
      <c r="F47" s="49">
        <v>-4448537905</v>
      </c>
    </row>
    <row r="48" spans="1:6" ht="25.5">
      <c r="A48" s="36" t="s">
        <v>157</v>
      </c>
      <c r="B48" s="37" t="s">
        <v>158</v>
      </c>
      <c r="C48" s="45" t="s">
        <v>159</v>
      </c>
      <c r="D48" s="46">
        <v>90558328614</v>
      </c>
      <c r="E48" s="46">
        <v>50119431896</v>
      </c>
      <c r="F48" s="46">
        <v>90558328614</v>
      </c>
    </row>
    <row r="49" spans="1:6">
      <c r="A49" s="40"/>
      <c r="B49" s="41"/>
      <c r="C49" s="41"/>
      <c r="D49" s="41"/>
      <c r="E49" s="41"/>
      <c r="F49" s="41"/>
    </row>
    <row r="50" spans="1:6">
      <c r="A50" s="40"/>
      <c r="B50" s="41"/>
      <c r="C50" s="41"/>
      <c r="D50" s="41"/>
      <c r="E50" s="206"/>
      <c r="F50" s="206"/>
    </row>
    <row r="51" spans="1:6" ht="36" customHeight="1">
      <c r="A51" s="42"/>
      <c r="B51" s="42"/>
      <c r="C51" s="42"/>
      <c r="D51" s="42"/>
      <c r="E51" s="199" t="s">
        <v>315</v>
      </c>
      <c r="F51" s="200"/>
    </row>
    <row r="52" spans="1:6" ht="34.5" customHeight="1">
      <c r="A52" s="42"/>
      <c r="B52" s="42"/>
      <c r="C52" s="42"/>
      <c r="D52" s="42"/>
      <c r="E52" s="207" t="s">
        <v>51</v>
      </c>
      <c r="F52" s="208"/>
    </row>
    <row r="53" spans="1:6" ht="28.5" customHeight="1">
      <c r="A53" s="42"/>
      <c r="B53" s="42"/>
      <c r="C53" s="42"/>
      <c r="D53" s="42"/>
      <c r="E53" s="199" t="s">
        <v>52</v>
      </c>
      <c r="F53" s="200"/>
    </row>
    <row r="54" spans="1:6">
      <c r="A54" s="42"/>
      <c r="B54" s="42"/>
      <c r="C54" s="42"/>
      <c r="D54" s="42"/>
      <c r="E54" s="42"/>
      <c r="F54" s="42"/>
    </row>
    <row r="61" spans="1:6">
      <c r="E61" s="43"/>
      <c r="F61" s="43"/>
    </row>
    <row r="62" spans="1:6">
      <c r="E62" s="201" t="s">
        <v>279</v>
      </c>
      <c r="F62" s="201"/>
    </row>
    <row r="63" spans="1:6">
      <c r="E63" s="202" t="s">
        <v>280</v>
      </c>
      <c r="F63" s="202"/>
    </row>
  </sheetData>
  <mergeCells count="28">
    <mergeCell ref="A8:F8"/>
    <mergeCell ref="A1:F1"/>
    <mergeCell ref="A2:F2"/>
    <mergeCell ref="A3:F4"/>
    <mergeCell ref="A5:F5"/>
    <mergeCell ref="A7:F7"/>
    <mergeCell ref="A17:B17"/>
    <mergeCell ref="C17:F17"/>
    <mergeCell ref="A9:B9"/>
    <mergeCell ref="C9:F9"/>
    <mergeCell ref="A10:B10"/>
    <mergeCell ref="C10:F10"/>
    <mergeCell ref="A11:F11"/>
    <mergeCell ref="A12:F12"/>
    <mergeCell ref="A13:F13"/>
    <mergeCell ref="A14:F14"/>
    <mergeCell ref="A15:F15"/>
    <mergeCell ref="A16:B16"/>
    <mergeCell ref="C16:F16"/>
    <mergeCell ref="E53:F53"/>
    <mergeCell ref="E62:F62"/>
    <mergeCell ref="E63:F63"/>
    <mergeCell ref="A18:F18"/>
    <mergeCell ref="A19:F19"/>
    <mergeCell ref="A21:E21"/>
    <mergeCell ref="E50:F50"/>
    <mergeCell ref="E51:F51"/>
    <mergeCell ref="E52:F52"/>
  </mergeCells>
  <pageMargins left="0.7" right="0.7" top="0.75" bottom="0.75" header="0.3" footer="0.3"/>
  <pageSetup paperSize="9" scale="67"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3A82-BFFB-4939-8E18-C392866B0D67}">
  <sheetPr>
    <pageSetUpPr fitToPage="1"/>
  </sheetPr>
  <dimension ref="A1:H50"/>
  <sheetViews>
    <sheetView view="pageBreakPreview" topLeftCell="A19" zoomScale="70" zoomScaleNormal="100" zoomScaleSheetLayoutView="70" workbookViewId="0">
      <selection activeCell="A15" sqref="A15"/>
    </sheetView>
  </sheetViews>
  <sheetFormatPr defaultColWidth="9.140625" defaultRowHeight="12.75"/>
  <cols>
    <col min="1" max="1" width="19.85546875" style="65" customWidth="1"/>
    <col min="2" max="2" width="52.5703125" style="65" customWidth="1"/>
    <col min="3" max="3" width="25.140625" style="65" customWidth="1"/>
    <col min="4" max="6" width="33" style="101" customWidth="1"/>
    <col min="7" max="8" width="42" style="101" customWidth="1"/>
    <col min="9" max="16384" width="9.140625" style="65"/>
  </cols>
  <sheetData>
    <row r="1" spans="1:8" ht="32.25" customHeight="1">
      <c r="A1" s="221" t="s">
        <v>281</v>
      </c>
      <c r="B1" s="221"/>
      <c r="C1" s="221"/>
      <c r="D1" s="221"/>
      <c r="E1" s="221"/>
      <c r="F1" s="221"/>
      <c r="G1" s="221"/>
      <c r="H1" s="221"/>
    </row>
    <row r="2" spans="1:8" ht="56.45" customHeight="1">
      <c r="A2" s="222" t="s">
        <v>282</v>
      </c>
      <c r="B2" s="222"/>
      <c r="C2" s="222"/>
      <c r="D2" s="222"/>
      <c r="E2" s="222"/>
      <c r="F2" s="222"/>
      <c r="G2" s="222"/>
      <c r="H2" s="222"/>
    </row>
    <row r="3" spans="1:8" ht="12.75" customHeight="1">
      <c r="A3" s="223" t="s">
        <v>283</v>
      </c>
      <c r="B3" s="223"/>
      <c r="C3" s="223"/>
      <c r="D3" s="223"/>
      <c r="E3" s="223"/>
      <c r="F3" s="223"/>
      <c r="G3" s="223"/>
      <c r="H3" s="223"/>
    </row>
    <row r="4" spans="1:8">
      <c r="A4" s="223"/>
      <c r="B4" s="223"/>
      <c r="C4" s="223"/>
      <c r="D4" s="223"/>
      <c r="E4" s="223"/>
      <c r="F4" s="223"/>
      <c r="G4" s="223"/>
      <c r="H4" s="223"/>
    </row>
    <row r="5" spans="1:8">
      <c r="A5" s="224" t="s">
        <v>259</v>
      </c>
      <c r="B5" s="224"/>
      <c r="C5" s="224"/>
      <c r="D5" s="224"/>
      <c r="E5" s="224"/>
      <c r="F5" s="224"/>
      <c r="G5" s="224"/>
      <c r="H5" s="224"/>
    </row>
    <row r="6" spans="1:8">
      <c r="A6" s="66"/>
      <c r="B6" s="66"/>
      <c r="C6" s="66"/>
      <c r="D6" s="66"/>
      <c r="E6" s="66"/>
      <c r="F6" s="67"/>
      <c r="G6" s="68"/>
      <c r="H6" s="68"/>
    </row>
    <row r="7" spans="1:8" ht="12.75" customHeight="1">
      <c r="A7" s="225" t="s">
        <v>2</v>
      </c>
      <c r="B7" s="225"/>
      <c r="C7" s="69"/>
      <c r="D7" s="226" t="s">
        <v>277</v>
      </c>
      <c r="E7" s="226"/>
      <c r="F7" s="226"/>
      <c r="G7" s="226"/>
      <c r="H7" s="226"/>
    </row>
    <row r="8" spans="1:8" ht="12.75" customHeight="1">
      <c r="A8" s="227" t="s">
        <v>284</v>
      </c>
      <c r="B8" s="227"/>
      <c r="C8" s="227"/>
      <c r="D8" s="228" t="s">
        <v>278</v>
      </c>
      <c r="E8" s="228"/>
      <c r="F8" s="228"/>
      <c r="G8" s="228"/>
      <c r="H8" s="228"/>
    </row>
    <row r="9" spans="1:8" ht="12.75" customHeight="1">
      <c r="A9" s="225" t="s">
        <v>3</v>
      </c>
      <c r="B9" s="225"/>
      <c r="C9" s="69"/>
      <c r="D9" s="226" t="s">
        <v>260</v>
      </c>
      <c r="E9" s="226"/>
      <c r="F9" s="226"/>
      <c r="G9" s="226"/>
      <c r="H9" s="226"/>
    </row>
    <row r="10" spans="1:8" ht="12.75" customHeight="1">
      <c r="A10" s="229" t="s">
        <v>4</v>
      </c>
      <c r="B10" s="229"/>
      <c r="C10" s="69"/>
      <c r="D10" s="228" t="s">
        <v>261</v>
      </c>
      <c r="E10" s="228"/>
      <c r="F10" s="228"/>
      <c r="G10" s="228"/>
      <c r="H10" s="228"/>
    </row>
    <row r="11" spans="1:8" ht="12.75" customHeight="1">
      <c r="A11" s="225" t="s">
        <v>5</v>
      </c>
      <c r="B11" s="225"/>
      <c r="C11" s="69"/>
      <c r="D11" s="226" t="s">
        <v>13</v>
      </c>
      <c r="E11" s="226"/>
      <c r="F11" s="226"/>
      <c r="G11" s="226"/>
      <c r="H11" s="226"/>
    </row>
    <row r="12" spans="1:8" ht="12.75" customHeight="1">
      <c r="A12" s="230" t="s">
        <v>6</v>
      </c>
      <c r="B12" s="230"/>
      <c r="C12" s="69"/>
      <c r="D12" s="228" t="s">
        <v>262</v>
      </c>
      <c r="E12" s="228"/>
      <c r="F12" s="228"/>
      <c r="G12" s="228"/>
      <c r="H12" s="228"/>
    </row>
    <row r="13" spans="1:8" ht="12.75" customHeight="1">
      <c r="A13" s="226" t="s">
        <v>7</v>
      </c>
      <c r="B13" s="226"/>
      <c r="C13" s="69"/>
      <c r="D13" s="226" t="s">
        <v>313</v>
      </c>
      <c r="E13" s="226"/>
      <c r="F13" s="226"/>
      <c r="G13" s="226"/>
      <c r="H13" s="226"/>
    </row>
    <row r="14" spans="1:8">
      <c r="A14" s="231" t="s">
        <v>8</v>
      </c>
      <c r="B14" s="231"/>
      <c r="C14" s="69"/>
      <c r="D14" s="232" t="s">
        <v>314</v>
      </c>
      <c r="E14" s="233"/>
      <c r="F14" s="233"/>
      <c r="G14" s="233"/>
      <c r="H14" s="233"/>
    </row>
    <row r="15" spans="1:8">
      <c r="A15" s="70"/>
      <c r="B15" s="70"/>
      <c r="C15" s="69"/>
      <c r="D15" s="71"/>
      <c r="E15" s="72"/>
      <c r="F15" s="72"/>
      <c r="G15" s="72"/>
      <c r="H15" s="72"/>
    </row>
    <row r="16" spans="1:8">
      <c r="A16" s="73" t="s">
        <v>285</v>
      </c>
      <c r="B16" s="74" t="s">
        <v>286</v>
      </c>
      <c r="D16" s="71"/>
      <c r="E16" s="72"/>
      <c r="F16" s="72"/>
      <c r="G16" s="72"/>
      <c r="H16" s="72"/>
    </row>
    <row r="17" spans="1:8">
      <c r="A17" s="75" t="s">
        <v>144</v>
      </c>
      <c r="B17" s="76" t="s">
        <v>287</v>
      </c>
      <c r="C17" s="69"/>
      <c r="D17" s="68"/>
      <c r="E17" s="68"/>
      <c r="F17" s="68"/>
      <c r="G17" s="68"/>
      <c r="H17" s="68"/>
    </row>
    <row r="18" spans="1:8" ht="32.25" customHeight="1">
      <c r="A18" s="234" t="s">
        <v>288</v>
      </c>
      <c r="B18" s="234" t="s">
        <v>289</v>
      </c>
      <c r="C18" s="234" t="s">
        <v>290</v>
      </c>
      <c r="D18" s="236" t="s">
        <v>291</v>
      </c>
      <c r="E18" s="237"/>
      <c r="F18" s="238"/>
      <c r="G18" s="234" t="s">
        <v>292</v>
      </c>
      <c r="H18" s="234" t="s">
        <v>293</v>
      </c>
    </row>
    <row r="19" spans="1:8" ht="88.7" customHeight="1">
      <c r="A19" s="235"/>
      <c r="B19" s="235"/>
      <c r="C19" s="235"/>
      <c r="D19" s="77" t="s">
        <v>294</v>
      </c>
      <c r="E19" s="77" t="s">
        <v>295</v>
      </c>
      <c r="F19" s="77" t="s">
        <v>296</v>
      </c>
      <c r="G19" s="235"/>
      <c r="H19" s="235"/>
    </row>
    <row r="20" spans="1:8" ht="25.5" customHeight="1">
      <c r="A20" s="78" t="s">
        <v>297</v>
      </c>
      <c r="B20" s="78" t="s">
        <v>298</v>
      </c>
      <c r="C20" s="78" t="s">
        <v>299</v>
      </c>
      <c r="D20" s="79" t="s">
        <v>300</v>
      </c>
      <c r="E20" s="79" t="s">
        <v>301</v>
      </c>
      <c r="F20" s="79" t="s">
        <v>302</v>
      </c>
      <c r="G20" s="80" t="s">
        <v>303</v>
      </c>
      <c r="H20" s="80" t="s">
        <v>304</v>
      </c>
    </row>
    <row r="21" spans="1:8" ht="25.5" customHeight="1">
      <c r="A21" s="81" t="s">
        <v>305</v>
      </c>
      <c r="B21" s="81" t="s">
        <v>305</v>
      </c>
      <c r="C21" s="81" t="s">
        <v>305</v>
      </c>
      <c r="D21" s="82" t="s">
        <v>305</v>
      </c>
      <c r="E21" s="82" t="s">
        <v>305</v>
      </c>
      <c r="F21" s="83" t="s">
        <v>305</v>
      </c>
      <c r="G21" s="83" t="s">
        <v>305</v>
      </c>
      <c r="H21" s="83" t="s">
        <v>305</v>
      </c>
    </row>
    <row r="22" spans="1:8" ht="25.5">
      <c r="A22" s="81" t="s">
        <v>66</v>
      </c>
      <c r="B22" s="84" t="s">
        <v>306</v>
      </c>
      <c r="C22" s="81" t="s">
        <v>307</v>
      </c>
      <c r="D22" s="82">
        <v>47443452910</v>
      </c>
      <c r="E22" s="82">
        <v>234315480570</v>
      </c>
      <c r="F22" s="83">
        <v>0.202476817983124</v>
      </c>
      <c r="G22" s="83">
        <v>2.2599999999999999E-4</v>
      </c>
      <c r="H22" s="83" t="s">
        <v>308</v>
      </c>
    </row>
    <row r="23" spans="1:8" ht="25.5">
      <c r="A23" s="81" t="s">
        <v>73</v>
      </c>
      <c r="B23" s="84" t="s">
        <v>309</v>
      </c>
      <c r="C23" s="81" t="s">
        <v>307</v>
      </c>
      <c r="D23" s="82">
        <v>113523928000</v>
      </c>
      <c r="E23" s="82">
        <v>234315480570</v>
      </c>
      <c r="F23" s="83">
        <v>0.48449179594894698</v>
      </c>
      <c r="G23" s="83">
        <v>5.5000000000000003E-4</v>
      </c>
      <c r="H23" s="83" t="s">
        <v>308</v>
      </c>
    </row>
    <row r="24" spans="1:8" ht="25.5">
      <c r="A24" s="81" t="s">
        <v>75</v>
      </c>
      <c r="B24" s="84" t="s">
        <v>310</v>
      </c>
      <c r="C24" s="81" t="s">
        <v>307</v>
      </c>
      <c r="D24" s="82">
        <v>73348099660</v>
      </c>
      <c r="E24" s="82">
        <v>234315480570</v>
      </c>
      <c r="F24" s="83">
        <v>0.31303138606792902</v>
      </c>
      <c r="G24" s="83">
        <v>2.63E-4</v>
      </c>
      <c r="H24" s="83" t="s">
        <v>308</v>
      </c>
    </row>
    <row r="25" spans="1:8">
      <c r="A25" s="81"/>
      <c r="B25" s="81" t="s">
        <v>311</v>
      </c>
      <c r="C25" s="81"/>
      <c r="D25" s="82">
        <v>234315480570</v>
      </c>
      <c r="E25" s="82">
        <v>234315480570</v>
      </c>
      <c r="F25" s="83">
        <v>1</v>
      </c>
      <c r="G25" s="83"/>
      <c r="H25" s="83"/>
    </row>
    <row r="26" spans="1:8" ht="25.5" customHeight="1">
      <c r="A26" s="85"/>
      <c r="B26" s="85"/>
      <c r="C26" s="85"/>
      <c r="D26" s="85"/>
      <c r="E26" s="85"/>
      <c r="F26" s="85"/>
      <c r="G26" s="85"/>
      <c r="H26" s="85"/>
    </row>
    <row r="27" spans="1:8" ht="25.5" customHeight="1">
      <c r="A27" s="86"/>
      <c r="B27" s="86"/>
      <c r="C27" s="86"/>
      <c r="D27" s="87"/>
      <c r="E27" s="87"/>
      <c r="F27" s="87"/>
      <c r="G27" s="87"/>
      <c r="H27" s="87"/>
    </row>
    <row r="28" spans="1:8">
      <c r="A28" s="69"/>
      <c r="B28" s="69"/>
      <c r="C28" s="69"/>
      <c r="D28" s="68"/>
      <c r="E28" s="68"/>
      <c r="F28" s="68"/>
      <c r="G28" s="68"/>
      <c r="H28" s="68"/>
    </row>
    <row r="29" spans="1:8">
      <c r="A29" s="69"/>
      <c r="B29" s="69"/>
      <c r="C29" s="69"/>
      <c r="D29" s="68"/>
      <c r="E29" s="68"/>
      <c r="F29" s="68"/>
      <c r="G29" s="68"/>
      <c r="H29" s="68"/>
    </row>
    <row r="30" spans="1:8">
      <c r="A30" s="88"/>
      <c r="B30" s="69"/>
      <c r="C30" s="89"/>
      <c r="D30" s="90"/>
      <c r="E30" s="90"/>
      <c r="F30" s="91"/>
      <c r="G30" s="92" t="s">
        <v>10</v>
      </c>
      <c r="H30" s="90"/>
    </row>
    <row r="31" spans="1:8">
      <c r="A31" s="93"/>
      <c r="B31" s="69"/>
      <c r="C31" s="89"/>
      <c r="D31" s="90"/>
      <c r="E31" s="90"/>
      <c r="F31" s="94"/>
      <c r="G31" s="95" t="s">
        <v>11</v>
      </c>
      <c r="H31" s="90"/>
    </row>
    <row r="32" spans="1:8">
      <c r="A32" s="93"/>
      <c r="B32" s="69"/>
      <c r="C32" s="89"/>
      <c r="D32" s="90"/>
      <c r="E32" s="90"/>
      <c r="F32" s="94"/>
      <c r="G32" s="95"/>
      <c r="H32" s="90"/>
    </row>
    <row r="33" spans="1:8">
      <c r="A33" s="93"/>
      <c r="B33" s="69"/>
      <c r="C33" s="89"/>
      <c r="D33" s="90"/>
      <c r="E33" s="90"/>
      <c r="F33" s="94"/>
      <c r="G33" s="95"/>
      <c r="H33" s="90"/>
    </row>
    <row r="34" spans="1:8">
      <c r="A34" s="93"/>
      <c r="B34" s="69"/>
      <c r="C34" s="89"/>
      <c r="D34" s="90"/>
      <c r="E34" s="90"/>
      <c r="F34" s="94"/>
      <c r="G34" s="95"/>
      <c r="H34" s="90"/>
    </row>
    <row r="35" spans="1:8">
      <c r="A35" s="93"/>
      <c r="B35" s="69"/>
      <c r="C35" s="89"/>
      <c r="D35" s="90"/>
      <c r="E35" s="90"/>
      <c r="F35" s="94"/>
      <c r="G35" s="95"/>
      <c r="H35" s="90"/>
    </row>
    <row r="36" spans="1:8">
      <c r="A36" s="93"/>
      <c r="B36" s="69"/>
      <c r="C36" s="89"/>
      <c r="D36" s="90"/>
      <c r="E36" s="90"/>
      <c r="F36" s="94"/>
      <c r="G36" s="95"/>
      <c r="H36" s="90"/>
    </row>
    <row r="37" spans="1:8">
      <c r="A37" s="93"/>
      <c r="B37" s="69"/>
      <c r="C37" s="89"/>
      <c r="D37" s="90"/>
      <c r="E37" s="90"/>
      <c r="F37" s="94"/>
      <c r="G37" s="95"/>
      <c r="H37" s="90"/>
    </row>
    <row r="38" spans="1:8">
      <c r="A38" s="69"/>
      <c r="B38" s="69"/>
      <c r="C38" s="89"/>
      <c r="D38" s="90"/>
      <c r="E38" s="90"/>
      <c r="F38" s="96"/>
      <c r="G38" s="89"/>
      <c r="H38" s="90"/>
    </row>
    <row r="39" spans="1:8">
      <c r="A39" s="69"/>
      <c r="B39" s="69"/>
      <c r="C39" s="89"/>
      <c r="D39" s="90"/>
      <c r="E39" s="90"/>
      <c r="F39" s="96"/>
      <c r="G39" s="89"/>
      <c r="H39" s="90"/>
    </row>
    <row r="40" spans="1:8">
      <c r="A40" s="69"/>
      <c r="B40" s="69"/>
      <c r="C40" s="89"/>
      <c r="D40" s="90"/>
      <c r="E40" s="90"/>
      <c r="F40" s="96"/>
      <c r="G40" s="89"/>
      <c r="H40" s="90"/>
    </row>
    <row r="41" spans="1:8">
      <c r="A41" s="69"/>
      <c r="B41" s="69"/>
      <c r="C41" s="89"/>
      <c r="D41" s="90"/>
      <c r="E41" s="90"/>
      <c r="F41" s="96"/>
      <c r="G41" s="89"/>
      <c r="H41" s="90"/>
    </row>
    <row r="42" spans="1:8">
      <c r="A42" s="69"/>
      <c r="B42" s="69"/>
      <c r="C42" s="96"/>
      <c r="D42" s="90"/>
      <c r="E42" s="90"/>
      <c r="F42" s="96"/>
      <c r="G42" s="97"/>
      <c r="H42" s="98"/>
    </row>
    <row r="43" spans="1:8">
      <c r="A43" s="239"/>
      <c r="B43" s="239"/>
      <c r="C43" s="96"/>
      <c r="D43" s="90"/>
      <c r="E43" s="90"/>
      <c r="F43" s="91"/>
      <c r="G43" s="99" t="s">
        <v>277</v>
      </c>
      <c r="H43" s="100"/>
    </row>
    <row r="44" spans="1:8">
      <c r="A44" s="239"/>
      <c r="B44" s="239"/>
      <c r="C44" s="89"/>
      <c r="D44" s="90"/>
      <c r="E44" s="90"/>
      <c r="F44" s="91"/>
      <c r="G44" s="240" t="s">
        <v>279</v>
      </c>
      <c r="H44" s="240"/>
    </row>
    <row r="45" spans="1:8">
      <c r="A45" s="241"/>
      <c r="B45" s="241"/>
      <c r="C45" s="89"/>
      <c r="D45" s="90"/>
      <c r="E45" s="90"/>
      <c r="F45" s="96"/>
      <c r="G45" s="242" t="s">
        <v>280</v>
      </c>
      <c r="H45" s="242"/>
    </row>
    <row r="46" spans="1:8">
      <c r="A46" s="69"/>
      <c r="B46" s="69"/>
      <c r="C46" s="69"/>
      <c r="D46" s="68"/>
      <c r="E46" s="68"/>
      <c r="F46" s="68"/>
      <c r="G46" s="68"/>
      <c r="H46" s="68"/>
    </row>
    <row r="47" spans="1:8">
      <c r="A47" s="69"/>
      <c r="B47" s="69"/>
      <c r="C47" s="69"/>
      <c r="D47" s="68"/>
      <c r="E47" s="68"/>
      <c r="F47" s="68"/>
      <c r="G47" s="68"/>
      <c r="H47" s="68"/>
    </row>
    <row r="48" spans="1:8">
      <c r="A48" s="69"/>
      <c r="B48" s="69"/>
      <c r="C48" s="69"/>
      <c r="D48" s="68"/>
      <c r="E48" s="68"/>
      <c r="F48" s="68"/>
      <c r="G48" s="68"/>
      <c r="H48" s="68"/>
    </row>
    <row r="49" spans="1:8">
      <c r="A49" s="69"/>
      <c r="B49" s="69"/>
      <c r="C49" s="69"/>
      <c r="D49" s="68"/>
      <c r="E49" s="68"/>
      <c r="F49" s="68"/>
      <c r="G49" s="68"/>
      <c r="H49" s="68"/>
    </row>
    <row r="50" spans="1:8">
      <c r="A50" s="69"/>
      <c r="B50" s="69"/>
      <c r="C50" s="69"/>
      <c r="D50" s="68"/>
      <c r="E50" s="68"/>
      <c r="F50" s="68"/>
      <c r="G50" s="68"/>
      <c r="H50" s="68"/>
    </row>
  </sheetData>
  <mergeCells count="31">
    <mergeCell ref="A43:B43"/>
    <mergeCell ref="A44:B44"/>
    <mergeCell ref="G44:H44"/>
    <mergeCell ref="A45:B45"/>
    <mergeCell ref="G45:H45"/>
    <mergeCell ref="A14:B14"/>
    <mergeCell ref="D14:H14"/>
    <mergeCell ref="A18:A19"/>
    <mergeCell ref="B18:B19"/>
    <mergeCell ref="C18:C19"/>
    <mergeCell ref="D18:F18"/>
    <mergeCell ref="G18:G19"/>
    <mergeCell ref="H18:H19"/>
    <mergeCell ref="A11:B11"/>
    <mergeCell ref="D11:H11"/>
    <mergeCell ref="A12:B12"/>
    <mergeCell ref="D12:H12"/>
    <mergeCell ref="A13:B13"/>
    <mergeCell ref="D13:H13"/>
    <mergeCell ref="A8:C8"/>
    <mergeCell ref="D8:H8"/>
    <mergeCell ref="A9:B9"/>
    <mergeCell ref="D9:H9"/>
    <mergeCell ref="A10:B10"/>
    <mergeCell ref="D10:H10"/>
    <mergeCell ref="A1:H1"/>
    <mergeCell ref="A2:H2"/>
    <mergeCell ref="A3:H4"/>
    <mergeCell ref="A5:H5"/>
    <mergeCell ref="A7:B7"/>
    <mergeCell ref="D7:H7"/>
  </mergeCells>
  <pageMargins left="0.7" right="0.7" top="0.75" bottom="0.75" header="0.3" footer="0.3"/>
  <pageSetup scale="43" fitToHeight="0" orientation="landscape" horizontalDpi="4294967295" verticalDpi="4294967295"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H+ic8VKrpXdJc37rYYAiaXwxApLdhVWfqGgBOqWWVZ4=</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Od0vaNopoWq3TAi2Fy1mRTsDLOg2C9gqUoq9Nt1W9k0=</DigestValue>
    </Reference>
  </SignedInfo>
  <SignatureValue>LV45oCvpV0aVDvSBpn2elVnh6+Vx9kxbXGKvORhNM2Nas5tm69QRxfcj9oYi+q3Ax612p5CZJYN2
Bhk7eP9pHZlkvqSGV26wzNmJcQsyLf1VQd19OSJgJW5yGTHPVuzVEiNh10JLCVti1abGBdabYk59
BLj/Mql3fC2gPhxmS4T81XIfb1m4ZaFggnLt5ccEaAHnKjxrjtRij78wbjU13dv/jXFaDHKv73ay
/efzkF1vnpA3doAjpV5Wom0ycADIufFIdIxTGuucao1LIxOpLt9mA6MYqTLyYw8TYrAms+aP95Ub
fOWWHG5wY2714fSBKIYeWwqg5KNfh1B4XZ37Jw==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ZTM1ZWRhg9KYmx2OSy4F0uXEYk0yD/Jbjig8bdZQhBA=</DigestValue>
      </Reference>
      <Reference URI="/xl/calcChain.xml?ContentType=application/vnd.openxmlformats-officedocument.spreadsheetml.calcChain+xml">
        <DigestMethod Algorithm="http://www.w3.org/2001/04/xmlenc#sha256"/>
        <DigestValue>+heJK/IvexvqAB3fCIrM3D3P622jxmJ9fFphumjzV0c=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MnjL/PZKNWFtc2QkPkRLH5vM3IayohP0YA75XBQSy4c=</DigestValue>
      </Reference>
      <Reference URI="/xl/drawings/drawing2.xml?ContentType=application/vnd.openxmlformats-officedocument.drawing+xml">
        <DigestMethod Algorithm="http://www.w3.org/2001/04/xmlenc#sha256"/>
        <DigestValue>KkeWXSkdM/cHCyRd/1qNbFartau2G7B2bGobAf43aJs=</DigestValue>
      </Reference>
      <Reference URI="/xl/drawings/drawing3.xml?ContentType=application/vnd.openxmlformats-officedocument.drawing+xml">
        <DigestMethod Algorithm="http://www.w3.org/2001/04/xmlenc#sha256"/>
        <DigestValue>HXCO38j7s2XyKKQzvv6P+kFrDEriRKL3IWL6KBajMxA=</DigestValue>
      </Reference>
      <Reference URI="/xl/drawings/drawing4.xml?ContentType=application/vnd.openxmlformats-officedocument.drawing+xml">
        <DigestMethod Algorithm="http://www.w3.org/2001/04/xmlenc#sha256"/>
        <DigestValue>8poaYeTTimRHQM+JyTJMJeClzrdVhV8CIs9u0XM0tms=</DigestValue>
      </Reference>
      <Reference URI="/xl/drawings/drawing5.xml?ContentType=application/vnd.openxmlformats-officedocument.drawing+xml">
        <DigestMethod Algorithm="http://www.w3.org/2001/04/xmlenc#sha256"/>
        <DigestValue>X15/gZZciizJba4vUUnVdiwENJCPNtsw6ByBMWlAX/g=</DigestValue>
      </Reference>
      <Reference URI="/xl/drawings/vmlDrawing1.vml?ContentType=application/vnd.openxmlformats-officedocument.vmlDrawing">
        <DigestMethod Algorithm="http://www.w3.org/2001/04/xmlenc#sha256"/>
        <DigestValue>FETyaswWY2Chdewy3xfMiSuex7vDADEnssuSaVD4P0w=</DigestValue>
      </Reference>
      <Reference URI="/xl/drawings/vmlDrawing2.vml?ContentType=application/vnd.openxmlformats-officedocument.vmlDrawing">
        <DigestMethod Algorithm="http://www.w3.org/2001/04/xmlenc#sha256"/>
        <DigestValue>f5rfpaMsgOjCDRX1SPNuLVg+1czvAAb6ONJnDsawb6c=</DigestValue>
      </Reference>
      <Reference URI="/xl/drawings/vmlDrawing3.vml?ContentType=application/vnd.openxmlformats-officedocument.vmlDrawing">
        <DigestMethod Algorithm="http://www.w3.org/2001/04/xmlenc#sha256"/>
        <DigestValue>c6xSyRas/VXqIFSnDE9ts3JjPPdFDYzKRI+QZCIG1c8=</DigestValue>
      </Reference>
      <Reference URI="/xl/drawings/vmlDrawing4.vml?ContentType=application/vnd.openxmlformats-officedocument.vmlDrawing">
        <DigestMethod Algorithm="http://www.w3.org/2001/04/xmlenc#sha256"/>
        <DigestValue>MkMXH5fdCQzTsNWmDeS+uVj0awjk0I1WluTcpD6YZZE=</DigestValue>
      </Reference>
      <Reference URI="/xl/drawings/vmlDrawing5.vml?ContentType=application/vnd.openxmlformats-officedocument.vmlDrawing">
        <DigestMethod Algorithm="http://www.w3.org/2001/04/xmlenc#sha256"/>
        <DigestValue>yjE+qXEb3p53e1+qThspuUFFUxk+skQVs4FsyalanVg=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wOA9WAUWlh3yPzom2b2SzsVTSec5Qb2BEtMupu4b5F4=</DigestValue>
      </Reference>
      <Reference URI="/xl/externalLinks/externalLink1.xml?ContentType=application/vnd.openxmlformats-officedocument.spreadsheetml.externalLink+xml">
        <DigestMethod Algorithm="http://www.w3.org/2001/04/xmlenc#sha256"/>
        <DigestValue>6aFhTwVvRH5XGglfVwaz4A39wdlIHDlLeVKWvp1B3VY=</DigestValue>
      </Reference>
      <Reference URI="/xl/media/image1.emf?ContentType=image/x-emf">
        <DigestMethod Algorithm="http://www.w3.org/2001/04/xmlenc#sha256"/>
        <DigestValue>9EB0OLe59hSmjSiT2aqIp/UOp7mO0Ds7WijLBGkBHWI=</DigestValue>
      </Reference>
      <Reference URI="/xl/media/image2.emf?ContentType=image/x-emf">
        <DigestMethod Algorithm="http://www.w3.org/2001/04/xmlenc#sha256"/>
        <DigestValue>9EB0OLe59hSmjSiT2aqIp/UOp7mO0Ds7WijLBGkBHWI=</DigestValue>
      </Reference>
      <Reference URI="/xl/media/image3.emf?ContentType=image/x-emf">
        <DigestMethod Algorithm="http://www.w3.org/2001/04/xmlenc#sha256"/>
        <DigestValue>T7bwc1pJn10diyvtEbfVPqIw3qXpcmUmnPIYWfLq/9I=</DigestValue>
      </Reference>
      <Reference URI="/xl/media/image4.emf?ContentType=image/x-emf">
        <DigestMethod Algorithm="http://www.w3.org/2001/04/xmlenc#sha256"/>
        <DigestValue>T7bwc1pJn10diyvtEbfVPqIw3qXpcmUmnPIYWfLq/9I=</DigestValue>
      </Reference>
      <Reference URI="/xl/printerSettings/printerSettings1.bin?ContentType=application/vnd.openxmlformats-officedocument.spreadsheetml.printerSettings">
        <DigestMethod Algorithm="http://www.w3.org/2001/04/xmlenc#sha256"/>
        <DigestValue>cy91x48x1f75U97bZiDu3rzHXKIFlMeYOej0mUVxTcY=</DigestValue>
      </Reference>
      <Reference URI="/xl/printerSettings/printerSettings2.bin?ContentType=application/vnd.openxmlformats-officedocument.spreadsheetml.printerSettings">
        <DigestMethod Algorithm="http://www.w3.org/2001/04/xmlenc#sha256"/>
        <DigestValue>8HrPazm+G0ARanN/ibwDySHvAl9zY4i4eDHyV0vec2w=</DigestValue>
      </Reference>
      <Reference URI="/xl/printerSettings/printerSettings3.bin?ContentType=application/vnd.openxmlformats-officedocument.spreadsheetml.printerSettings">
        <DigestMethod Algorithm="http://www.w3.org/2001/04/xmlenc#sha256"/>
        <DigestValue>F1O44Y5pp8TbiXpXkdt4qX4RA/3UORF8y72Qe1WQYIo=</DigestValue>
      </Reference>
      <Reference URI="/xl/printerSettings/printerSettings4.bin?ContentType=application/vnd.openxmlformats-officedocument.spreadsheetml.printerSettings">
        <DigestMethod Algorithm="http://www.w3.org/2001/04/xmlenc#sha256"/>
        <DigestValue>i1IXp5hM5vA3HAbD/I5yE7Ok6qaU7KOR9xkYDVWm/Y0=</DigestValue>
      </Reference>
      <Reference URI="/xl/printerSettings/printerSettings5.bin?ContentType=application/vnd.openxmlformats-officedocument.spreadsheetml.printerSettings">
        <DigestMethod Algorithm="http://www.w3.org/2001/04/xmlenc#sha256"/>
        <DigestValue>piLU2n92Cwmfzd/tJYR6wvQtl8ss99bW+mMhyoJ0ne4=</DigestValue>
      </Reference>
      <Reference URI="/xl/printerSettings/printerSettings6.bin?ContentType=application/vnd.openxmlformats-officedocument.spreadsheetml.printerSettings">
        <DigestMethod Algorithm="http://www.w3.org/2001/04/xmlenc#sha256"/>
        <DigestValue>mWzqFPqcdWlH+gzZ4df7wr9SynoPTcU/+/eoywvtud4=</DigestValue>
      </Reference>
      <Reference URI="/xl/sharedStrings.xml?ContentType=application/vnd.openxmlformats-officedocument.spreadsheetml.sharedStrings+xml">
        <DigestMethod Algorithm="http://www.w3.org/2001/04/xmlenc#sha256"/>
        <DigestValue>HxGqyCZqMXW8q8LMfR1PJ57U/mSExz43mheqez8xpPo=</DigestValue>
      </Reference>
      <Reference URI="/xl/styles.xml?ContentType=application/vnd.openxmlformats-officedocument.spreadsheetml.styles+xml">
        <DigestMethod Algorithm="http://www.w3.org/2001/04/xmlenc#sha256"/>
        <DigestValue>U154f3tOwrqbx1KSx7BMnPmS4Ed06+iG1OHOGdlceGE=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veOyydcqa9J3zU54LkbaPSbZxnZObPtXHwEicw8Mtug=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sheet1.xml?ContentType=application/vnd.openxmlformats-officedocument.spreadsheetml.worksheet+xml">
        <DigestMethod Algorithm="http://www.w3.org/2001/04/xmlenc#sha256"/>
        <DigestValue>DApO9H5puDVH1bW4fw+K74aQUTUq8ecvdHkoE1+SFXs=</DigestValue>
      </Reference>
      <Reference URI="/xl/worksheets/sheet2.xml?ContentType=application/vnd.openxmlformats-officedocument.spreadsheetml.worksheet+xml">
        <DigestMethod Algorithm="http://www.w3.org/2001/04/xmlenc#sha256"/>
        <DigestValue>zHDaKm7kVqBJj8/SMutYcd1run3gHXZo0iIVka9kOUM=</DigestValue>
      </Reference>
      <Reference URI="/xl/worksheets/sheet3.xml?ContentType=application/vnd.openxmlformats-officedocument.spreadsheetml.worksheet+xml">
        <DigestMethod Algorithm="http://www.w3.org/2001/04/xmlenc#sha256"/>
        <DigestValue>yCTLnFTZ4Q3MpstGMEjMqAfjPz0q/TCSS36Zd27Gemk=</DigestValue>
      </Reference>
      <Reference URI="/xl/worksheets/sheet4.xml?ContentType=application/vnd.openxmlformats-officedocument.spreadsheetml.worksheet+xml">
        <DigestMethod Algorithm="http://www.w3.org/2001/04/xmlenc#sha256"/>
        <DigestValue>GoDOhgubcminSi6MYXDQufpdehA5Kv0nYyb7IzWmMeA=</DigestValue>
      </Reference>
      <Reference URI="/xl/worksheets/sheet5.xml?ContentType=application/vnd.openxmlformats-officedocument.spreadsheetml.worksheet+xml">
        <DigestMethod Algorithm="http://www.w3.org/2001/04/xmlenc#sha256"/>
        <DigestValue>cVXReXsqt19ddAYUpx/ItMz1yjqkbkMJFbvbLdejPcI=</DigestValue>
      </Reference>
      <Reference URI="/xl/worksheets/sheet6.xml?ContentType=application/vnd.openxmlformats-officedocument.spreadsheetml.worksheet+xml">
        <DigestMethod Algorithm="http://www.w3.org/2001/04/xmlenc#sha256"/>
        <DigestValue>Nw9XcL8G99nh2lOBNDQGfDjWng0hYvqiHxvPPFD060g=</DigestValue>
      </Reference>
    </Manifest>
    <SignatureProperties>
      <SignatureProperty Id="idSignatureTime" Target="#idPackageSignature">
        <mdssi:SignatureTime xmlns:mdssi="http://schemas.openxmlformats.org/package/2006/digital-signature">
          <mdssi:Format>YYYY-MM-DDThh:mm:ssTZD</mdssi:Format>
          <mdssi:Value>2025-03-14T04:56:34Z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2025-03-14T04:56:34Z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TONGQUAN</vt:lpstr>
      <vt:lpstr>PL1</vt:lpstr>
      <vt:lpstr>PL2</vt:lpstr>
      <vt:lpstr>PL3 - DMDT</vt:lpstr>
      <vt:lpstr>PL3 - KQHD</vt:lpstr>
      <vt:lpstr>ThongKePhiGiaoDich_06145</vt:lpstr>
      <vt:lpstr>TONGQUAN!Print_Area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Linh, Nguyen Thuy</cp:lastModifiedBy>
  <cp:lastPrinted>2025-03-14T04:38:24Z</cp:lastPrinted>
  <dcterms:created xsi:type="dcterms:W3CDTF">2019-03-13T13:30:00Z</dcterms:created>
  <dcterms:modified xsi:type="dcterms:W3CDTF">2025-03-14T04:56:32Z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2023-03-30T09:06:43Z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e7a3763f-e355-4ad1-a984-7d48e6d0ca3b</vt:lpwstr>
  </property>
  <property fmtid="{D5CDD505-2E9C-101B-9397-08002B2CF9AE}" pid="8" name="MSIP_Label_ebbfc019-7f88-4fb6-96d6-94ffadd4b772_ContentBits">
    <vt:lpwstr>1</vt:lpwstr>
  </property>
</Properties>
</file>