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W:\GTO_SSO_FUNDSERVICES_GSSCKL\10. CLIENT PORTFOLIO-VN\KYSO\2022\5. May\9\"/>
    </mc:Choice>
  </mc:AlternateContent>
  <xr:revisionPtr revIDLastSave="0" documentId="13_ncr:1_{971D0D43-DD0A-493F-9F2F-E2B2E63B8F47}" xr6:coauthVersionLast="47" xr6:coauthVersionMax="47" xr10:uidLastSave="{00000000-0000-0000-0000-000000000000}"/>
  <bookViews>
    <workbookView xWindow="-110" yWindow="-110" windowWidth="19420" windowHeight="10420" tabRatio="788" firstSheet="3" activeTab="7" xr2:uid="{00000000-000D-0000-FFFF-FFFF00000000}"/>
  </bookViews>
  <sheets>
    <sheet name="TONGQUAN" sheetId="1" r:id="rId1"/>
    <sheet name="BCthunhap" sheetId="34" r:id="rId2"/>
    <sheet name="BCtinhhinhtaichinh" sheetId="42" r:id="rId3"/>
    <sheet name="BCTaiSan_06027" sheetId="43" r:id="rId4"/>
    <sheet name="BCKetQuaHoatDong_06028" sheetId="29" r:id="rId5"/>
    <sheet name="BCDanhMucDauTu_06029" sheetId="44" r:id="rId6"/>
    <sheet name="BCHoatDongVay_06026" sheetId="45" r:id="rId7"/>
    <sheet name="Khac_06030" sheetId="32" r:id="rId8"/>
  </sheets>
  <externalReferences>
    <externalReference r:id="rId9"/>
  </externalReferences>
  <definedNames>
    <definedName name="_xlnm._FilterDatabase" localSheetId="5" hidden="1">BCDanhMucDauTu_06029!$A$18:$J$18</definedName>
    <definedName name="_xlnm._FilterDatabase" localSheetId="4" hidden="1">BCKetQuaHoatDong_06028!$A$18:$I$82</definedName>
    <definedName name="_xlnm._FilterDatabase" localSheetId="3" hidden="1">BCTaiSan_06027!$A$18:$F$18</definedName>
    <definedName name="_xlnm._FilterDatabase" localSheetId="1" hidden="1">BCthunhap!$A$16:$J$77</definedName>
    <definedName name="_xlnm._FilterDatabase" localSheetId="2" hidden="1">BCtinhhinhtaichinh!$A$16:$H$120</definedName>
    <definedName name="_xlnm._FilterDatabase" localSheetId="7" hidden="1">Khac_06030!$A$18:$F$18</definedName>
    <definedName name="addlogo">INDEX(#REF!,MATCH(#REF!,#REF!,0))</definedName>
    <definedName name="_xlnm.Print_Area" localSheetId="5">BCDanhMucDauTu_06029!$A$1:$G$74</definedName>
    <definedName name="_xlnm.Print_Area" localSheetId="6">BCHoatDongVay_06026!$A$1:$K$48</definedName>
    <definedName name="_xlnm.Print_Area" localSheetId="4">BCKetQuaHoatDong_06028!$A:$F</definedName>
    <definedName name="_xlnm.Print_Area" localSheetId="3">BCTaiSan_06027!$A$1:$M$108</definedName>
    <definedName name="_xlnm.Print_Area" localSheetId="1">BCthunhap!$A$1:$G$95</definedName>
    <definedName name="_xlnm.Print_Area" localSheetId="2">BCtinhhinhtaichinh!$A$1:$F$138</definedName>
    <definedName name="_xlnm.Print_Area" localSheetId="7">Khac_06030!$A$1:$E$67</definedName>
    <definedName name="_xlnm.Print_Area" localSheetId="0">TONGQUAN!$A$1:$K$52</definedName>
    <definedName name="_xlnm.Print_Titles" localSheetId="5">BCDanhMucDauTu_06029!$18:$18</definedName>
    <definedName name="_xlnm.Print_Titles" localSheetId="6">BCHoatDongVay_06026!$18:$19</definedName>
    <definedName name="_xlnm.Print_Titles" localSheetId="4">BCKetQuaHoatDong_06028!$18:$18</definedName>
    <definedName name="_xlnm.Print_Titles" localSheetId="3">BCTaiSan_06027!$18:$18</definedName>
    <definedName name="_xlnm.Print_Titles" localSheetId="1">BCthunhap!$16:$17</definedName>
    <definedName name="_xlnm.Print_Titles" localSheetId="2">BCtinhhinhtaichinh!$16:$16</definedName>
    <definedName name="_xlnm.Print_Titles" localSheetId="7">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32" l="1"/>
  <c r="C14" i="32"/>
  <c r="C13" i="32"/>
  <c r="A5" i="32"/>
  <c r="G14" i="45"/>
  <c r="G13" i="45"/>
  <c r="A5" i="45"/>
  <c r="C14" i="44"/>
  <c r="C13" i="44"/>
  <c r="F19" i="1" l="1"/>
</calcChain>
</file>

<file path=xl/sharedStrings.xml><?xml version="1.0" encoding="utf-8"?>
<sst xmlns="http://schemas.openxmlformats.org/spreadsheetml/2006/main" count="1140" uniqueCount="787">
  <si>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</si>
  <si>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</si>
  <si>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</si>
  <si>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</si>
  <si>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</si>
  <si>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</si>
  <si>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</si>
  <si>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</si>
  <si>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</si>
  <si>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</si>
  <si>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</si>
  <si>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</si>
  <si>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</si>
  <si>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</si>
  <si>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</si>
  <si>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</si>
  <si>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</si>
  <si>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</si>
  <si>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</si>
  <si>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</si>
  <si>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</si>
  <si>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</si>
  <si>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</si>
  <si>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</si>
  <si>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</si>
  <si>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</si>
  <si>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</si>
  <si>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</si>
  <si>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</si>
  <si>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</si>
  <si>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</si>
  <si>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</si>
  <si>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</si>
  <si>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</si>
  <si>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</si>
  <si>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</si>
  <si>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</si>
  <si>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</si>
  <si>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</si>
  <si>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</si>
  <si>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</si>
  <si>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</si>
  <si>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</si>
  <si>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</si>
  <si>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</si>
  <si>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</si>
  <si>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</si>
  <si>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</si>
  <si>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</si>
  <si>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</si>
  <si>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</si>
  <si>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</si>
  <si>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</si>
  <si>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</si>
  <si>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</si>
  <si>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</si>
  <si>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</si>
  <si>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</si>
  <si>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</si>
  <si>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</si>
  <si>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</si>
  <si>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</si>
  <si>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</si>
  <si>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</si>
  <si>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</si>
  <si>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</si>
  <si>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</si>
  <si>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</si>
  <si>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</si>
  <si>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</si>
  <si>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</si>
  <si>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</si>
  <si>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</si>
  <si>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</si>
  <si>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</si>
  <si>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</si>
  <si>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</si>
  <si>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</si>
  <si>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</si>
  <si>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</si>
  <si>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</si>
  <si>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</si>
  <si>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</si>
  <si>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</si>
  <si>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</si>
  <si>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</si>
  <si>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</si>
  <si>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</si>
  <si>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</si>
  <si>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</si>
  <si>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</si>
  <si>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</si>
  <si>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22841</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</si>
  <si>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</si>
  <si>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</si>
  <si>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</si>
  <si>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</si>
  <si>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</si>
  <si>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</si>
  <si>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</si>
  <si>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</si>
  <si>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</si>
  <si>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</si>
  <si>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</si>
  <si>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</si>
  <si>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</si>
  <si>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</si>
  <si>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</si>
  <si>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</si>
  <si>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</si>
  <si>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</si>
  <si>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</si>
  <si>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</si>
  <si>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</si>
  <si>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</si>
  <si>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</si>
  <si>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</si>
  <si>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</si>
  <si>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</si>
  <si>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</si>
  <si>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</si>
  <si>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</si>
  <si>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</si>
  <si>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</si>
  <si>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</si>
  <si>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</si>
  <si>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</si>
  <si>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</si>
  <si>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</si>
  <si>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</si>
  <si>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</si>
  <si>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</si>
  <si>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</si>
  <si>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</si>
  <si>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</si>
  <si>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</si>
  <si>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</si>
  <si>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</si>
  <si>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</si>
  <si>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</si>
  <si>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</si>
  <si>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</si>
  <si>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</si>
  <si>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</si>
  <si>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</si>
  <si>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</si>
  <si>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</si>
  <si>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</si>
  <si>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</si>
  <si>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</si>
  <si>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</si>
  <si>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</si>
  <si>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</si>
  <si>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</si>
  <si>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</si>
  <si>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</si>
  <si>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</si>
  <si>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</si>
  <si>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</si>
  <si>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</si>
  <si>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</si>
  <si>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</si>
  <si>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</si>
  <si>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</si>
  <si>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</si>
  <si>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</si>
  <si>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</si>
  <si>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</si>
  <si>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</si>
  <si>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</si>
  <si>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</si>
  <si>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</si>
  <si>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</si>
  <si>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</si>
  <si>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</si>
  <si>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</si>
  <si>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</si>
  <si>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</si>
  <si>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</si>
  <si>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</si>
  <si>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</si>
  <si>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</si>
  <si>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</si>
  <si>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</si>
  <si>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</si>
  <si>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</si>
  <si>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</si>
  <si>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</si>
  <si>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</si>
  <si>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</si>
  <si>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</si>
  <si>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</si>
  <si>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</si>
  <si>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</si>
  <si>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</si>
  <si>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</si>
  <si>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</si>
  <si>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</si>
  <si>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</si>
  <si>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</si>
  <si>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</si>
  <si>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</si>
  <si>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</si>
  <si>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</si>
  <si>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</si>
  <si>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</si>
  <si>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</si>
  <si>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</si>
  <si>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</si>
  <si>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</si>
  <si>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</si>
  <si>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</si>
  <si>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</si>
  <si>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</si>
  <si>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</si>
  <si>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</si>
  <si>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</si>
  <si>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</si>
  <si>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</si>
  <si>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</si>
  <si>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</si>
  <si>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</si>
  <si>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</si>
  <si>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</si>
  <si>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</si>
  <si>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</si>
  <si>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</si>
  <si>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</si>
  <si>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</si>
  <si>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</si>
  <si>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</si>
  <si>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</si>
  <si>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</si>
  <si>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</si>
  <si>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</si>
  <si>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</si>
  <si>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</si>
  <si>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</si>
  <si>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</si>
  <si>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</si>
  <si>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</si>
  <si>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</si>
  <si>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</si>
  <si>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</si>
  <si>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</si>
  <si>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</si>
  <si>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</si>
  <si>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</si>
  <si>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</si>
  <si>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</si>
  <si>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</si>
  <si>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</si>
  <si>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</si>
  <si>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</si>
  <si>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</si>
  <si>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</si>
  <si>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</si>
  <si>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</si>
  <si>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</si>
  <si>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</si>
  <si>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</si>
  <si>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</si>
  <si>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</si>
  <si>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</si>
  <si>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</si>
  <si>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</si>
  <si>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</si>
  <si>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</si>
  <si>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</si>
  <si>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</si>
  <si>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</si>
  <si>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</si>
  <si>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</si>
  <si>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</si>
  <si>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</si>
  <si>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</si>
  <si>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</si>
  <si>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</si>
  <si>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</si>
  <si>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</si>
  <si>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</si>
  <si>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</si>
  <si>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</si>
  <si>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</si>
  <si>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</si>
  <si>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</si>
  <si>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</si>
  <si>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</si>
  <si>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</si>
  <si>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</si>
  <si>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</si>
  <si>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</si>
  <si>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</si>
  <si>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</si>
  <si>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</si>
  <si>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</si>
  <si>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</si>
  <si>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</si>
  <si>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</si>
  <si>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</si>
  <si>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</si>
  <si>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</si>
  <si>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</si>
  <si>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</si>
  <si>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</si>
  <si>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</si>
  <si>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</si>
  <si>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</si>
  <si>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</si>
  <si>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</si>
  <si>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</si>
  <si>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</si>
  <si>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</si>
  <si>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</si>
  <si>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</si>
  <si>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</si>
  <si>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</si>
  <si>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</si>
  <si>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</si>
  <si>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</si>
  <si>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</si>
  <si>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</si>
  <si>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</si>
  <si>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</si>
  <si>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</si>
  <si>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</si>
  <si>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</si>
  <si>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</si>
  <si>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</si>
  <si>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</si>
  <si>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</si>
  <si>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</si>
  <si>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</si>
  <si>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</si>
  <si>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</si>
  <si>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</si>
  <si>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</si>
  <si>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</si>
  <si>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</si>
  <si>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</si>
  <si>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</si>
  <si>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</si>
  <si>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</si>
  <si>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</si>
  <si>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</si>
  <si>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</si>
  <si>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</si>
  <si>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</si>
  <si>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</si>
  <si>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</si>
  <si>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</si>
  <si>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</si>
  <si>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</si>
  <si>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</si>
  <si>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</si>
  <si>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</si>
  <si>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</si>
  <si>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</si>
  <si>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</si>
  <si>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</si>
  <si>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</si>
  <si>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</si>
  <si>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</si>
  <si>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</si>
  <si>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</si>
  <si>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</si>
  <si>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</si>
  <si>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</si>
  <si>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</si>
  <si>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</si>
  <si>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</si>
  <si>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</si>
  <si>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</si>
  <si>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</si>
  <si>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</si>
  <si>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</si>
  <si>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</si>
  <si>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</si>
  <si>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</si>
  <si>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</si>
  <si>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</si>
  <si>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</si>
  <si>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</si>
  <si>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</si>
  <si>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</si>
  <si>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</si>
  <si>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</si>
  <si>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</si>
  <si>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</si>
  <si>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</si>
  <si>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</si>
  <si>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</si>
  <si>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</si>
  <si>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</si>
  <si>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</si>
  <si>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</si>
  <si>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</si>
  <si>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</si>
  <si>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</si>
  <si>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</si>
  <si>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</si>
  <si>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</si>
  <si>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</si>
  <si>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</si>
  <si>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</si>
  <si>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</si>
  <si>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</si>
  <si>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</si>
  <si>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</si>
  <si>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</si>
  <si>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</si>
  <si>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</si>
  <si>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</si>
  <si>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</si>
  <si>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</si>
  <si>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</si>
  <si>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</si>
  <si>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</si>
  <si>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</si>
  <si>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</si>
  <si>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</si>
  <si>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</si>
  <si>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</si>
  <si>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</si>
  <si>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</si>
  <si>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</si>
  <si>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</si>
  <si>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</si>
  <si>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</si>
  <si>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</si>
  <si>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</si>
  <si>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</si>
  <si>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</si>
  <si>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</si>
  <si>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</si>
  <si>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</si>
  <si>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</si>
  <si>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</si>
  <si>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</si>
  <si>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</si>
  <si>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</si>
  <si>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</si>
  <si>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</si>
  <si>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</si>
  <si>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</si>
  <si>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</si>
  <si>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</si>
  <si>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</si>
  <si>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</si>
  <si>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</si>
  <si>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</si>
  <si>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</si>
  <si>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</si>
  <si>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</si>
  <si>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</si>
  <si>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</si>
  <si>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</si>
  <si>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</si>
  <si>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</si>
  <si>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</si>
  <si>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</si>
  <si>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</si>
  <si>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</si>
  <si>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</si>
  <si>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</si>
  <si>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</si>
  <si>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</si>
  <si>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</si>
  <si>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</si>
  <si>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</si>
  <si>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</si>
  <si>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</si>
  <si>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</si>
  <si>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</si>
  <si>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</si>
  <si>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</si>
  <si>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</si>
  <si>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</si>
  <si>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</si>
  <si>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</si>
  <si>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</si>
  <si>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</si>
  <si>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</si>
  <si>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</si>
  <si>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</si>
  <si>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</si>
  <si>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</si>
  <si>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</si>
  <si>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</si>
  <si>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</si>
  <si>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</si>
  <si>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</si>
  <si>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</si>
  <si>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</si>
  <si>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</si>
  <si>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</si>
  <si>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</si>
  <si>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</si>
  <si>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</si>
  <si>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</si>
  <si>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</si>
  <si>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</si>
  <si>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</si>
  <si>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</si>
  <si>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</si>
  <si>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</si>
  <si>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</si>
  <si>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</si>
  <si>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</si>
  <si>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</si>
  <si>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</si>
  <si>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</si>
  <si>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</si>
  <si>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</si>
  <si>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</si>
  <si>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</si>
  <si>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</si>
  <si>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</si>
  <si>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</si>
  <si>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</si>
  <si>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Các khoản tương đương tiền
Cash Equivalents</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</si>
  <si>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</si>
  <si>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</si>
  <si>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</si>
  <si>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</si>
  <si>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</si>
  <si>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</si>
  <si>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</si>
  <si>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</si>
  <si>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</si>
  <si>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</si>
  <si>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</si>
  <si>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</si>
  <si>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</si>
  <si>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</si>
  <si>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</si>
  <si>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</si>
  <si>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</si>
  <si>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</si>
  <si>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</si>
  <si>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</si>
  <si>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</si>
  <si>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</si>
  <si>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</si>
  <si>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</si>
  <si>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</si>
  <si>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</si>
  <si>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</si>
  <si>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</si>
  <si>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</si>
  <si>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</si>
  <si>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</si>
  <si>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</si>
  <si>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</si>
  <si>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Dự phòng giảm giá tài sản nhận thế chấp
Impairment of devaluation of pledged assets</t>
  </si>
  <si>
    <t>Dự phòng nợ phải thu khó đòi
Provision for doubtful debt</t>
  </si>
  <si>
    <t>I.7</t>
  </si>
  <si>
    <t>Các tài sản khác
Other Assets</t>
  </si>
  <si>
    <t>I.8</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</si>
  <si>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</si>
  <si>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</si>
  <si>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</si>
  <si>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</si>
  <si>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</si>
  <si>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</si>
  <si>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</si>
  <si>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</si>
  <si>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</si>
  <si>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</si>
  <si>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</si>
  <si>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</si>
  <si>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</si>
  <si>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</si>
  <si>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</si>
  <si>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</si>
  <si>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</si>
  <si>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</si>
  <si>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</si>
  <si>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</si>
  <si>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</si>
  <si>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</si>
  <si>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</si>
  <si>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</si>
  <si>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</si>
  <si>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</si>
  <si>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</si>
  <si>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</si>
  <si>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</si>
  <si>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</si>
  <si>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</si>
  <si>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</si>
  <si>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</si>
  <si>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</si>
  <si>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</si>
  <si>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</si>
  <si>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</si>
  <si>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</si>
  <si>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</si>
  <si>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</si>
  <si>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</si>
  <si>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</si>
  <si>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</si>
  <si>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</si>
  <si>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</si>
  <si>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</si>
  <si>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</si>
  <si>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</si>
  <si>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</si>
  <si>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</si>
  <si>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</si>
  <si>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</si>
  <si>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</si>
  <si>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</si>
  <si>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</si>
  <si>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</si>
  <si>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</si>
  <si>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</si>
  <si>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</si>
  <si>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</si>
  <si>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</si>
  <si>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</si>
  <si>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</si>
  <si>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</si>
  <si>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</si>
  <si>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</si>
  <si>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</si>
  <si>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</si>
  <si>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</si>
  <si>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</si>
  <si>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</si>
  <si>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</si>
  <si>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</si>
  <si>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</si>
  <si>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TỔNG
	TOTAL</t>
  </si>
  <si>
    <t>TỔNG
	TOTAL</t>
  </si>
  <si>
    <t>TỔNG CÁC LOẠI CỔ PHIẾU
TOTAL SHARES</t>
  </si>
  <si>
    <t>TRÁI PHIẾU
	BONDS</t>
  </si>
  <si>
    <t>1</t>
  </si>
  <si>
    <t>Trái phiếu niêm yết
Listed bonds</t>
  </si>
  <si>
    <t>1.3</t>
  </si>
  <si>
    <t>1.4</t>
  </si>
  <si>
    <t>1.5</t>
  </si>
  <si>
    <t>2</t>
  </si>
  <si>
    <t>Trái phiếu chưa niêm yết
Unlisted Bonds</t>
  </si>
  <si>
    <t>DAT XANH GROUP JSC 12% 18 Mar 2023</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</si>
  <si>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</si>
  <si>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</si>
  <si>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</si>
  <si>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</si>
  <si>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</si>
  <si>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</si>
  <si>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</si>
  <si>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</si>
  <si>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</si>
  <si>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</si>
  <si>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</si>
  <si>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</si>
  <si>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</si>
  <si>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</si>
  <si>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</si>
  <si>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</si>
  <si>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</si>
  <si>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</si>
  <si>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</si>
  <si>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</si>
  <si>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</si>
  <si>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</si>
  <si>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</si>
  <si>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</si>
  <si>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</si>
  <si>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Tiền gửi ngân hàng
	Cash at Bank</t>
  </si>
  <si>
    <t>Chứng chỉ tiền gửi 
Certificates of deposit</t>
  </si>
  <si>
    <t>Công cụ chuyển nhượng…
Transferable instruments…</t>
  </si>
  <si>
    <t>Tổng giá trị danh mục 
Total value of portfolio</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</si>
  <si>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</si>
  <si>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</si>
  <si>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</si>
  <si>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</si>
  <si>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Trái phiếu DC</t>
  </si>
  <si>
    <t>DC Bond Fund(VFMVFB)</t>
  </si>
  <si>
    <t>Nguyễn Minh Đăng Khánh</t>
  </si>
  <si>
    <t>Giám đốc điều hành Nghiệp vụ hỗ trợ đầu tư</t>
  </si>
  <si>
    <t>Năm 2021
Year 2021</t>
  </si>
  <si>
    <t>Vương Thị Trâm Anh</t>
  </si>
  <si>
    <t>Phạm Thanh Dũng</t>
  </si>
  <si>
    <t>Kế toán Quỹ</t>
  </si>
  <si>
    <t>Kế toán Trưởng</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</si>
  <si>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</si>
  <si>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</si>
  <si>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</si>
  <si>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</si>
  <si>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</si>
  <si>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</si>
  <si>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</si>
  <si>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</si>
  <si>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</si>
  <si>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</si>
  <si>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</si>
  <si>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</si>
  <si>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</si>
  <si>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</si>
  <si>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</si>
  <si>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</si>
  <si>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</si>
  <si>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</si>
  <si>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</si>
  <si>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</si>
  <si>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</si>
  <si>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</si>
  <si>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</si>
  <si>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</si>
  <si>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</si>
  <si>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</si>
  <si>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</si>
  <si>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</si>
  <si>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</si>
  <si>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</si>
  <si>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</si>
  <si>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</si>
  <si>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</si>
  <si>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</si>
  <si>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</si>
  <si>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</si>
  <si>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</si>
  <si>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</si>
  <si>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</si>
  <si>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</si>
  <si>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</si>
  <si>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</si>
  <si>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</si>
  <si>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</si>
  <si>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</si>
  <si>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</si>
  <si>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</si>
  <si>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</si>
  <si>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</si>
  <si>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</si>
  <si>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</si>
  <si>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</si>
  <si>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</si>
  <si>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</si>
  <si>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</si>
  <si>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</si>
  <si>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</si>
  <si>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</si>
  <si>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</si>
  <si>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</si>
  <si>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</si>
  <si>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</si>
  <si>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</si>
  <si>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</si>
  <si>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</si>
  <si>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</si>
  <si>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</si>
  <si>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</si>
  <si>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</si>
  <si>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</si>
  <si>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</si>
  <si>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Năm 2022
Year 2022</t>
  </si>
  <si>
    <t>Tháng 03 năm 2022
Mar 2022</t>
  </si>
  <si>
    <t>Ngày 31 tháng 03 năm 2022
 As at 31 Mar 2022</t>
  </si>
  <si>
    <t>DC Bond Fund(DCBF)</t>
  </si>
  <si>
    <t>CII121029</t>
  </si>
  <si>
    <t>KBC121020</t>
  </si>
  <si>
    <t>MML121021</t>
  </si>
  <si>
    <t>MSN120011</t>
  </si>
  <si>
    <t>1.6</t>
  </si>
  <si>
    <t>1.7</t>
  </si>
  <si>
    <t>MSN121015</t>
  </si>
  <si>
    <t>VJC11912</t>
  </si>
  <si>
    <t>TNG119007</t>
  </si>
  <si>
    <t>Số lượng chứng chỉ quỹ mua lại trong kỳ 
Number of Fund Certificates redeemed during the period</t>
  </si>
  <si>
    <t>Tại ngày 30 tháng 04 năm 2022
/ As at 31 Mar 2022</t>
  </si>
  <si>
    <t>Tháng 04 năm 2022
/ Apr 2022</t>
  </si>
  <si>
    <t>Ngày 05 tháng 05 năm 2022</t>
  </si>
  <si>
    <t>Vũ Hương Giang</t>
  </si>
  <si>
    <t>Trưởng phòng Dịch vụ Quản trị và Giám sát Quỹ</t>
  </si>
  <si>
    <t>05 May 2022</t>
  </si>
  <si>
    <t>Tháng 04 năm 2022
Apr 2022</t>
  </si>
  <si>
    <t>Tháng 04 năm 2021
Apr 2021</t>
  </si>
  <si>
    <t>Tại ngày 30 tháng 04 năm 2022
/ As at 30 Apr 2022</t>
  </si>
  <si>
    <t>Ngày 30 tháng 04 năm 2022
 As at 30 Apr 2022</t>
  </si>
  <si>
    <t>BOND KDH 12% 26/06/2022</t>
  </si>
  <si>
    <t>Quy mô quỹ đầu kỳ (theo mệnh giá)
Fund scale at the beginning of the period (based on par value)</t>
  </si>
  <si>
    <t>Thay đổi quy mô quỹ trong kỳ (theo mệnh giá)
Change of Fund scale during the period (based on par value)</t>
  </si>
  <si>
    <t>Quy mô quỹ cuối kỳ (theo mệnh giá)
Fund scale at the end of the period (based on par value)</t>
  </si>
  <si>
    <t>Tổng giá trị chứng chỉ quỹ đang lưu hành đầu kỳ (theo mệnh giá)
Total value of outstanding Fund Certificate at the beginning of period (based on par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</si>
</sst>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 numFmtId="168" formatCode="0.0"/>
  </numFmts>
  <fonts count="51">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b/>
      <sz val="10"/>
      <name val="Tahoma"/>
      <family val="2"/>
    </font>
    <font>
      <sz val="11"/>
      <color rgb="FF000000"/>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FF0000"/>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xf numFmtId="0" fontId="1" fillId="15" borderId="0"/>
    <xf numFmtId="9" fontId="1" fillId="0" borderId="0" applyFont="0" applyFill="0" applyBorder="0" applyAlignment="0" applyProtection="0"/>
  </cellStyleXfs>
  <cellXfs count="316">
    <xf numFmtId="0" fontId="0" fillId="0" borderId="0" xfId="0"/>
    <xf numFmtId="0" fontId="6" fillId="2" borderId="0" xfId="0" applyFont="1" applyFill="1"/>
    <xf numFmtId="0" fontId="7" fillId="2" borderId="0" xfId="0" applyFont="1" applyFill="1"/>
    <xf numFmtId="0" fontId="8" fillId="3" borderId="2"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4"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0" fontId="22" fillId="2" borderId="9" xfId="3" applyFont="1" applyFill="1" applyBorder="1" applyAlignment="1">
      <alignment horizontal="center"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33" fillId="3" borderId="0" xfId="0" applyFont="1" applyFill="1" applyAlignment="1">
      <alignment horizontal="center" vertical="center"/>
    </xf>
    <xf numFmtId="0" fontId="20" fillId="3" borderId="0" xfId="0" applyFont="1" applyFill="1" applyAlignment="1">
      <alignment vertical="center" wrapText="1"/>
    </xf>
    <xf numFmtId="0" fontId="20" fillId="3" borderId="0" xfId="0" applyFont="1" applyFill="1" applyAlignment="1">
      <alignment horizontal="center" vertical="center"/>
    </xf>
    <xf numFmtId="0" fontId="24" fillId="3" borderId="0" xfId="0" applyFont="1" applyFill="1" applyBorder="1" applyAlignment="1">
      <alignment horizontal="left" vertical="center"/>
    </xf>
    <xf numFmtId="0" fontId="4" fillId="3" borderId="0" xfId="0" applyFont="1" applyFill="1"/>
    <xf numFmtId="0" fontId="4" fillId="0" borderId="0" xfId="0" applyFont="1" applyFill="1"/>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0" fontId="20" fillId="3" borderId="0" xfId="0" applyFont="1" applyFill="1" applyAlignment="1">
      <alignment horizontal="center" vertical="center"/>
    </xf>
    <xf numFmtId="165" fontId="22" fillId="2" borderId="9" xfId="11" applyNumberFormat="1" applyFont="1" applyFill="1" applyBorder="1" applyAlignment="1" applyProtection="1">
      <alignment horizontal="center" vertical="center" wrapText="1"/>
    </xf>
    <xf numFmtId="0" fontId="34" fillId="3" borderId="0" xfId="0" applyFont="1" applyFill="1" applyBorder="1" applyAlignment="1">
      <alignment vertical="center"/>
    </xf>
    <xf numFmtId="0" fontId="24" fillId="3" borderId="0" xfId="0" applyFont="1" applyFill="1" applyBorder="1" applyAlignment="1">
      <alignment horizontal="left" vertical="center"/>
    </xf>
    <xf numFmtId="0" fontId="1" fillId="4" borderId="0" xfId="13" applyFill="1" applyAlignment="1">
      <alignment vertical="center"/>
    </xf>
    <xf numFmtId="0" fontId="1" fillId="4"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4" fillId="3" borderId="0" xfId="12" applyFont="1" applyFill="1" applyAlignment="1">
      <alignment horizontal="left" vertical="top"/>
    </xf>
    <xf numFmtId="0" fontId="34" fillId="3" borderId="0" xfId="12" applyFont="1" applyFill="1" applyAlignment="1">
      <alignment horizontal="left" vertical="top" wrapText="1"/>
    </xf>
    <xf numFmtId="0" fontId="37"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4" borderId="0" xfId="13" applyFont="1" applyFill="1"/>
    <xf numFmtId="0" fontId="33" fillId="5"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4"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33" fillId="3" borderId="0" xfId="0" applyFont="1" applyFill="1" applyBorder="1" applyAlignment="1">
      <alignment horizontal="center" vertical="center"/>
    </xf>
    <xf numFmtId="0" fontId="21" fillId="3" borderId="8" xfId="0" applyFont="1" applyFill="1" applyBorder="1" applyAlignment="1">
      <alignment horizontal="left" vertical="center"/>
    </xf>
    <xf numFmtId="49" fontId="21" fillId="3" borderId="9" xfId="13"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37" fontId="21" fillId="3" borderId="0" xfId="12" applyNumberFormat="1" applyFont="1" applyFill="1" applyAlignment="1">
      <alignment horizontal="left"/>
    </xf>
    <xf numFmtId="4" fontId="39" fillId="6" borderId="14" xfId="0" applyNumberFormat="1" applyFont="1" applyFill="1" applyBorder="1" applyAlignment="1" applyProtection="1">
      <alignment horizontal="left" vertical="center" wrapText="1"/>
      <protection locked="0"/>
    </xf>
    <xf numFmtId="4" fontId="40" fillId="7" borderId="15" xfId="0" applyNumberFormat="1" applyFont="1" applyFill="1" applyBorder="1" applyAlignment="1" applyProtection="1">
      <alignment horizontal="center" vertical="center" wrapText="1"/>
      <protection locked="0"/>
    </xf>
    <xf numFmtId="0" fontId="41" fillId="8" borderId="16" xfId="0" applyNumberFormat="1" applyFont="1" applyFill="1" applyBorder="1" applyAlignment="1" applyProtection="1">
      <alignment horizontal="center" vertical="center" wrapText="1"/>
      <protection locked="0"/>
    </xf>
    <xf numFmtId="10" fontId="42" fillId="9" borderId="17" xfId="0" applyNumberFormat="1" applyFont="1" applyFill="1" applyBorder="1" applyAlignment="1" applyProtection="1">
      <alignment horizontal="right" vertical="center" wrapText="1"/>
      <protection locked="0"/>
    </xf>
    <xf numFmtId="165" fontId="43" fillId="10" borderId="18" xfId="0" applyNumberFormat="1" applyFont="1" applyFill="1" applyBorder="1" applyAlignment="1" applyProtection="1">
      <alignment horizontal="right" vertical="center" wrapText="1"/>
      <protection locked="0"/>
    </xf>
    <xf numFmtId="0" fontId="44" fillId="11" borderId="19" xfId="0" applyNumberFormat="1" applyFont="1" applyFill="1" applyBorder="1" applyAlignment="1" applyProtection="1">
      <alignment horizontal="left" vertical="center" wrapText="1"/>
      <protection locked="0"/>
    </xf>
    <xf numFmtId="0" fontId="45" fillId="12" borderId="20" xfId="0" applyNumberFormat="1" applyFont="1" applyFill="1" applyBorder="1" applyAlignment="1" applyProtection="1">
      <alignment horizontal="center" vertical="center" wrapText="1"/>
      <protection locked="0"/>
    </xf>
    <xf numFmtId="10" fontId="46" fillId="13" borderId="21" xfId="0" applyNumberFormat="1" applyFont="1" applyFill="1" applyBorder="1" applyAlignment="1" applyProtection="1">
      <alignment horizontal="right" vertical="center" wrapText="1"/>
      <protection locked="0"/>
    </xf>
    <xf numFmtId="165" fontId="47" fillId="14" borderId="22" xfId="0" applyNumberFormat="1" applyFont="1" applyFill="1" applyBorder="1" applyAlignment="1" applyProtection="1">
      <alignment horizontal="right" vertical="center" wrapText="1"/>
      <protection locked="0"/>
    </xf>
    <xf numFmtId="0" fontId="33" fillId="3" borderId="0" xfId="15" applyFont="1" applyFill="1" applyAlignment="1">
      <alignment horizontal="center" vertical="center"/>
    </xf>
    <xf numFmtId="0" fontId="33" fillId="3" borderId="0" xfId="15" applyFont="1" applyFill="1" applyAlignment="1">
      <alignment vertical="center"/>
    </xf>
    <xf numFmtId="0" fontId="22" fillId="3" borderId="0" xfId="15" applyFont="1" applyFill="1" applyAlignment="1">
      <alignment horizontal="center" vertical="center"/>
    </xf>
    <xf numFmtId="0" fontId="22" fillId="3" borderId="0" xfId="15" applyFont="1" applyFill="1" applyAlignment="1">
      <alignment vertical="center"/>
    </xf>
    <xf numFmtId="0" fontId="33" fillId="3" borderId="0" xfId="15" applyFont="1" applyFill="1" applyAlignment="1">
      <alignment horizontal="center"/>
    </xf>
    <xf numFmtId="0" fontId="33" fillId="3" borderId="0" xfId="15" applyFont="1" applyFill="1"/>
    <xf numFmtId="0" fontId="1" fillId="3" borderId="0" xfId="15" applyFill="1"/>
    <xf numFmtId="4" fontId="40" fillId="7" borderId="23" xfId="0" applyNumberFormat="1" applyFont="1" applyFill="1" applyBorder="1" applyAlignment="1" applyProtection="1">
      <alignment horizontal="center" vertical="center" wrapText="1"/>
      <protection locked="0"/>
    </xf>
    <xf numFmtId="4" fontId="39" fillId="6" borderId="23" xfId="0" applyNumberFormat="1" applyFont="1" applyFill="1" applyBorder="1" applyAlignment="1" applyProtection="1">
      <alignment horizontal="left" vertical="center" wrapText="1"/>
      <protection locked="0"/>
    </xf>
    <xf numFmtId="0" fontId="45" fillId="12" borderId="23" xfId="0" applyNumberFormat="1" applyFont="1" applyFill="1" applyBorder="1" applyAlignment="1" applyProtection="1">
      <alignment horizontal="center" vertical="center" wrapText="1"/>
      <protection locked="0"/>
    </xf>
    <xf numFmtId="0" fontId="44" fillId="11" borderId="23" xfId="0" applyNumberFormat="1" applyFont="1" applyFill="1" applyBorder="1" applyAlignment="1" applyProtection="1">
      <alignment horizontal="left" vertical="center" wrapText="1"/>
      <protection locked="0"/>
    </xf>
    <xf numFmtId="3" fontId="40" fillId="7" borderId="15" xfId="0" applyNumberFormat="1" applyFont="1" applyFill="1" applyBorder="1" applyAlignment="1" applyProtection="1">
      <alignment horizontal="center" vertical="center" wrapText="1"/>
      <protection locked="0"/>
    </xf>
    <xf numFmtId="0" fontId="22" fillId="2" borderId="9" xfId="0" applyFont="1" applyFill="1" applyBorder="1" applyAlignment="1">
      <alignment horizontal="center" vertical="center" wrapText="1"/>
    </xf>
    <xf numFmtId="49" fontId="22" fillId="2" borderId="9" xfId="0" applyNumberFormat="1" applyFont="1" applyFill="1" applyBorder="1" applyAlignment="1">
      <alignment horizontal="center" vertical="center" wrapText="1"/>
    </xf>
    <xf numFmtId="0" fontId="22" fillId="2" borderId="9" xfId="5" applyFont="1" applyFill="1" applyBorder="1" applyAlignment="1">
      <alignment horizontal="left" vertical="center" wrapText="1"/>
    </xf>
    <xf numFmtId="49" fontId="22" fillId="2" borderId="9" xfId="5" applyNumberFormat="1" applyFont="1" applyFill="1" applyBorder="1" applyAlignment="1">
      <alignment horizontal="center" vertical="center" wrapText="1"/>
    </xf>
    <xf numFmtId="0" fontId="21" fillId="2" borderId="9" xfId="5" applyFont="1" applyFill="1" applyBorder="1" applyAlignment="1">
      <alignment horizontal="center" vertical="center" wrapText="1"/>
    </xf>
    <xf numFmtId="0" fontId="21" fillId="3" borderId="9" xfId="5" applyFont="1" applyFill="1" applyBorder="1" applyAlignment="1">
      <alignment horizontal="left" vertical="center" wrapText="1"/>
    </xf>
    <xf numFmtId="49" fontId="21" fillId="15" borderId="9" xfId="5" applyNumberFormat="1" applyFont="1" applyFill="1" applyBorder="1" applyAlignment="1">
      <alignment horizontal="center" vertical="center" wrapText="1"/>
    </xf>
    <xf numFmtId="0" fontId="21" fillId="15" borderId="9" xfId="5" applyFont="1" applyFill="1" applyBorder="1" applyAlignment="1">
      <alignment horizontal="center" vertical="center" wrapText="1"/>
    </xf>
    <xf numFmtId="0" fontId="21" fillId="3" borderId="9" xfId="5" applyFont="1" applyFill="1" applyBorder="1" applyAlignment="1">
      <alignment horizontal="center" vertical="center" wrapText="1"/>
    </xf>
    <xf numFmtId="49" fontId="21" fillId="3" borderId="9" xfId="5" applyNumberFormat="1" applyFont="1" applyFill="1" applyBorder="1" applyAlignment="1">
      <alignment horizontal="center" vertical="center" wrapText="1"/>
    </xf>
    <xf numFmtId="0" fontId="21" fillId="15" borderId="9" xfId="5" applyFont="1" applyFill="1" applyBorder="1" applyAlignment="1">
      <alignment horizontal="left" vertical="center" wrapText="1"/>
    </xf>
    <xf numFmtId="0" fontId="23" fillId="15" borderId="9" xfId="7" applyFont="1" applyFill="1" applyBorder="1" applyAlignment="1">
      <alignment horizontal="left" vertical="center" wrapText="1"/>
    </xf>
    <xf numFmtId="49" fontId="23" fillId="15" borderId="9" xfId="5" applyNumberFormat="1" applyFont="1" applyFill="1" applyBorder="1" applyAlignment="1">
      <alignment horizontal="center" vertical="center" wrapText="1"/>
    </xf>
    <xf numFmtId="0" fontId="23" fillId="15" borderId="9" xfId="5" applyFont="1" applyFill="1" applyBorder="1" applyAlignment="1">
      <alignment horizontal="left" vertical="center" wrapText="1"/>
    </xf>
    <xf numFmtId="49" fontId="21" fillId="15" borderId="9" xfId="5" quotePrefix="1" applyNumberFormat="1" applyFont="1" applyFill="1" applyBorder="1" applyAlignment="1">
      <alignment horizontal="center" vertical="center" wrapText="1"/>
    </xf>
    <xf numFmtId="49" fontId="23" fillId="15" borderId="9" xfId="5" quotePrefix="1" applyNumberFormat="1" applyFont="1" applyFill="1" applyBorder="1" applyAlignment="1">
      <alignment horizontal="center" vertical="center" wrapText="1"/>
    </xf>
    <xf numFmtId="0" fontId="22" fillId="2" borderId="9" xfId="7" applyFont="1" applyFill="1" applyBorder="1" applyAlignment="1">
      <alignment horizontal="left" vertical="center" wrapText="1"/>
    </xf>
    <xf numFmtId="0" fontId="22" fillId="2" borderId="9" xfId="7" applyFont="1" applyFill="1" applyBorder="1" applyAlignment="1">
      <alignment horizontal="center" vertical="center" wrapText="1"/>
    </xf>
    <xf numFmtId="4" fontId="21" fillId="3" borderId="23" xfId="0" applyNumberFormat="1" applyFont="1" applyFill="1" applyBorder="1" applyAlignment="1" applyProtection="1">
      <alignment horizontal="center" vertical="center" wrapText="1"/>
      <protection locked="0"/>
    </xf>
    <xf numFmtId="4" fontId="21" fillId="3" borderId="23" xfId="0" applyNumberFormat="1" applyFont="1" applyFill="1" applyBorder="1" applyAlignment="1" applyProtection="1">
      <alignment horizontal="left" vertical="center" wrapText="1"/>
      <protection locked="0"/>
    </xf>
    <xf numFmtId="49" fontId="21" fillId="3" borderId="23" xfId="0" applyNumberFormat="1" applyFont="1" applyFill="1" applyBorder="1" applyAlignment="1" applyProtection="1">
      <alignment horizontal="center" vertical="center" wrapText="1"/>
      <protection locked="0"/>
    </xf>
    <xf numFmtId="165" fontId="21" fillId="15" borderId="23" xfId="0" applyNumberFormat="1" applyFont="1" applyFill="1" applyBorder="1" applyAlignment="1" applyProtection="1">
      <alignment horizontal="right" vertical="center" wrapText="1"/>
      <protection locked="0"/>
    </xf>
    <xf numFmtId="4" fontId="23" fillId="3" borderId="23" xfId="0" applyNumberFormat="1" applyFont="1" applyFill="1" applyBorder="1" applyAlignment="1" applyProtection="1">
      <alignment horizontal="left" vertical="center" wrapText="1"/>
      <protection locked="0"/>
    </xf>
    <xf numFmtId="49" fontId="23" fillId="3" borderId="23" xfId="0" applyNumberFormat="1" applyFont="1" applyFill="1" applyBorder="1" applyAlignment="1" applyProtection="1">
      <alignment horizontal="center" vertical="center" wrapText="1"/>
      <protection locked="0"/>
    </xf>
    <xf numFmtId="0" fontId="21" fillId="3" borderId="23" xfId="0" applyFont="1" applyFill="1" applyBorder="1" applyAlignment="1" applyProtection="1">
      <alignment horizontal="center" vertical="center" wrapText="1"/>
      <protection locked="0"/>
    </xf>
    <xf numFmtId="0" fontId="21" fillId="3" borderId="23" xfId="0" applyFont="1" applyFill="1" applyBorder="1" applyAlignment="1" applyProtection="1">
      <alignment horizontal="left" vertical="center" wrapText="1"/>
      <protection locked="0"/>
    </xf>
    <xf numFmtId="166" fontId="21" fillId="3" borderId="23" xfId="0" applyNumberFormat="1" applyFont="1" applyFill="1" applyBorder="1" applyAlignment="1" applyProtection="1">
      <alignment horizontal="right" vertical="center" wrapText="1"/>
      <protection locked="0"/>
    </xf>
    <xf numFmtId="10" fontId="20" fillId="3" borderId="0" xfId="16" applyNumberFormat="1" applyFont="1" applyFill="1"/>
    <xf numFmtId="10" fontId="20" fillId="3" borderId="0" xfId="0" applyNumberFormat="1" applyFont="1" applyFill="1"/>
    <xf numFmtId="165" fontId="22" fillId="10" borderId="18" xfId="0" applyNumberFormat="1" applyFont="1" applyFill="1" applyBorder="1" applyAlignment="1" applyProtection="1">
      <alignment horizontal="right" vertical="center" wrapText="1"/>
      <protection locked="0"/>
    </xf>
    <xf numFmtId="10" fontId="22" fillId="9" borderId="17" xfId="0" applyNumberFormat="1" applyFont="1" applyFill="1" applyBorder="1" applyAlignment="1" applyProtection="1">
      <alignment horizontal="right" vertical="center" wrapText="1"/>
      <protection locked="0"/>
    </xf>
    <xf numFmtId="165" fontId="21" fillId="2" borderId="9" xfId="8" applyNumberFormat="1" applyFont="1" applyFill="1" applyBorder="1" applyAlignment="1" applyProtection="1">
      <alignment horizontal="right" vertical="center" wrapText="1"/>
      <protection locked="0"/>
    </xf>
    <xf numFmtId="165" fontId="33" fillId="0" borderId="0" xfId="0" applyNumberFormat="1" applyFont="1" applyFill="1" applyAlignment="1">
      <alignment vertical="center"/>
    </xf>
    <xf numFmtId="0" fontId="21" fillId="15" borderId="23" xfId="0" applyFont="1" applyFill="1" applyBorder="1" applyAlignment="1" applyProtection="1">
      <alignment horizontal="center" vertical="center" wrapText="1"/>
      <protection locked="0"/>
    </xf>
    <xf numFmtId="37" fontId="21" fillId="15" borderId="23" xfId="0" applyNumberFormat="1" applyFont="1" applyFill="1" applyBorder="1" applyAlignment="1" applyProtection="1">
      <alignment horizontal="right" vertical="center" wrapText="1"/>
      <protection locked="0"/>
    </xf>
    <xf numFmtId="10" fontId="21" fillId="15" borderId="23" xfId="0" applyNumberFormat="1" applyFont="1" applyFill="1" applyBorder="1" applyAlignment="1" applyProtection="1">
      <alignment horizontal="right" vertical="center" wrapText="1"/>
      <protection locked="0"/>
    </xf>
    <xf numFmtId="165" fontId="22" fillId="15" borderId="23" xfId="0" applyNumberFormat="1" applyFont="1" applyFill="1" applyBorder="1" applyAlignment="1" applyProtection="1">
      <alignment horizontal="right" vertical="center" wrapText="1"/>
      <protection locked="0"/>
    </xf>
    <xf numFmtId="10" fontId="22" fillId="15" borderId="23" xfId="0" applyNumberFormat="1" applyFont="1" applyFill="1" applyBorder="1" applyAlignment="1" applyProtection="1">
      <alignment horizontal="right" vertical="center" wrapText="1"/>
      <protection locked="0"/>
    </xf>
    <xf numFmtId="4" fontId="42" fillId="9" borderId="17" xfId="0" applyNumberFormat="1" applyFont="1" applyFill="1" applyBorder="1" applyAlignment="1" applyProtection="1">
      <alignment horizontal="right" vertical="center" wrapText="1"/>
      <protection locked="0"/>
    </xf>
    <xf numFmtId="3" fontId="42" fillId="9" borderId="17" xfId="0" applyNumberFormat="1" applyFont="1" applyFill="1" applyBorder="1" applyAlignment="1" applyProtection="1">
      <alignment horizontal="right" vertical="center" wrapText="1"/>
      <protection locked="0"/>
    </xf>
    <xf numFmtId="166" fontId="20" fillId="3" borderId="9" xfId="0" applyNumberFormat="1" applyFont="1" applyFill="1" applyBorder="1" applyAlignment="1">
      <alignment horizontal="right" vertical="center" wrapText="1"/>
    </xf>
    <xf numFmtId="10" fontId="5" fillId="0" borderId="0" xfId="0" applyNumberFormat="1" applyFont="1" applyFill="1"/>
    <xf numFmtId="0" fontId="22" fillId="11" borderId="19" xfId="0" applyNumberFormat="1" applyFont="1" applyFill="1" applyBorder="1" applyAlignment="1" applyProtection="1">
      <alignment horizontal="left" vertical="center" wrapText="1"/>
      <protection locked="0"/>
    </xf>
    <xf numFmtId="0" fontId="22" fillId="12" borderId="20" xfId="0" applyNumberFormat="1" applyFont="1" applyFill="1" applyBorder="1" applyAlignment="1" applyProtection="1">
      <alignment horizontal="center" vertical="center" wrapText="1"/>
      <protection locked="0"/>
    </xf>
    <xf numFmtId="15" fontId="20" fillId="3" borderId="0" xfId="0" applyNumberFormat="1" applyFont="1" applyFill="1" applyAlignment="1">
      <alignment horizontal="left" vertical="center"/>
    </xf>
    <xf numFmtId="0" fontId="37" fillId="3" borderId="0" xfId="12" applyFont="1" applyFill="1" applyAlignment="1">
      <alignment horizontal="left" vertical="center" wrapText="1"/>
    </xf>
    <xf numFmtId="165" fontId="21" fillId="10" borderId="18" xfId="0" applyNumberFormat="1" applyFont="1" applyFill="1" applyBorder="1" applyAlignment="1" applyProtection="1">
      <alignment horizontal="right" vertical="center" wrapText="1"/>
      <protection locked="0"/>
    </xf>
    <xf numFmtId="43" fontId="21" fillId="10" borderId="18" xfId="0" applyNumberFormat="1" applyFont="1" applyFill="1" applyBorder="1" applyAlignment="1" applyProtection="1">
      <alignment horizontal="right" vertical="center" wrapText="1"/>
      <protection locked="0"/>
    </xf>
    <xf numFmtId="165" fontId="21" fillId="0" borderId="9" xfId="8" applyNumberFormat="1" applyFont="1" applyFill="1" applyBorder="1" applyAlignment="1" applyProtection="1">
      <alignment horizontal="right" vertical="center" wrapText="1"/>
      <protection locked="0"/>
    </xf>
    <xf numFmtId="4" fontId="21" fillId="15" borderId="23" xfId="0" applyNumberFormat="1" applyFont="1" applyFill="1" applyBorder="1" applyAlignment="1" applyProtection="1">
      <alignment horizontal="center" vertical="center" wrapText="1"/>
      <protection locked="0"/>
    </xf>
    <xf numFmtId="4" fontId="40" fillId="0" borderId="15" xfId="0" applyNumberFormat="1" applyFont="1" applyFill="1" applyBorder="1" applyAlignment="1" applyProtection="1">
      <alignment horizontal="center" vertical="center" wrapText="1"/>
      <protection locked="0"/>
    </xf>
    <xf numFmtId="4" fontId="5" fillId="0" borderId="0" xfId="0" applyNumberFormat="1" applyFont="1" applyFill="1"/>
    <xf numFmtId="10" fontId="5" fillId="0" borderId="0" xfId="16" applyNumberFormat="1" applyFont="1" applyFill="1"/>
    <xf numFmtId="165" fontId="1" fillId="2" borderId="0" xfId="3" applyNumberFormat="1" applyFill="1" applyAlignment="1">
      <alignment vertical="center"/>
    </xf>
    <xf numFmtId="165" fontId="1" fillId="16" borderId="0" xfId="3" applyNumberFormat="1" applyFill="1" applyAlignment="1">
      <alignment vertical="center"/>
    </xf>
    <xf numFmtId="0" fontId="7" fillId="3" borderId="3" xfId="0" applyFont="1" applyFill="1" applyBorder="1" applyAlignment="1"/>
    <xf numFmtId="15" fontId="8" fillId="2" borderId="0" xfId="0" applyNumberFormat="1" applyFont="1" applyFill="1"/>
    <xf numFmtId="165" fontId="48" fillId="15" borderId="23"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48" fillId="15" borderId="23" xfId="0" applyNumberFormat="1" applyFont="1" applyFill="1" applyBorder="1" applyAlignment="1" applyProtection="1">
      <alignment horizontal="right" vertical="center" wrapText="1"/>
      <protection locked="0"/>
    </xf>
    <xf numFmtId="10" fontId="48" fillId="15" borderId="23" xfId="0" applyNumberFormat="1" applyFont="1" applyFill="1" applyBorder="1" applyAlignment="1" applyProtection="1">
      <alignment horizontal="right" vertical="center" wrapText="1"/>
      <protection locked="0"/>
    </xf>
    <xf numFmtId="10" fontId="49" fillId="15" borderId="23" xfId="0" applyNumberFormat="1" applyFont="1" applyFill="1" applyBorder="1" applyAlignment="1" applyProtection="1">
      <alignment horizontal="right" vertical="center" wrapText="1"/>
      <protection locked="0"/>
    </xf>
    <xf numFmtId="165" fontId="23" fillId="3" borderId="9" xfId="8" applyNumberFormat="1" applyFont="1" applyFill="1" applyBorder="1" applyAlignment="1" applyProtection="1">
      <alignment horizontal="right" vertical="center" wrapText="1"/>
      <protection locked="0"/>
    </xf>
    <xf numFmtId="165" fontId="21" fillId="15" borderId="9" xfId="8" applyNumberFormat="1" applyFont="1" applyFill="1" applyBorder="1" applyAlignment="1" applyProtection="1">
      <alignment horizontal="right" vertical="center" wrapText="1"/>
      <protection locked="0"/>
    </xf>
    <xf numFmtId="4" fontId="48" fillId="15" borderId="23" xfId="0" applyNumberFormat="1" applyFont="1" applyFill="1" applyBorder="1" applyAlignment="1" applyProtection="1">
      <alignment horizontal="center" vertical="center" wrapText="1"/>
      <protection locked="0"/>
    </xf>
    <xf numFmtId="4" fontId="48" fillId="15" borderId="23" xfId="0" applyNumberFormat="1" applyFont="1" applyFill="1" applyBorder="1" applyAlignment="1" applyProtection="1">
      <alignment horizontal="left" vertical="center" wrapText="1"/>
      <protection locked="0"/>
    </xf>
    <xf numFmtId="0" fontId="48" fillId="15" borderId="23" xfId="0" applyFont="1" applyFill="1" applyBorder="1" applyAlignment="1" applyProtection="1">
      <alignment horizontal="center" vertical="center" wrapText="1"/>
      <protection locked="0"/>
    </xf>
    <xf numFmtId="37" fontId="48" fillId="15" borderId="23" xfId="0" applyNumberFormat="1" applyFont="1" applyFill="1" applyBorder="1" applyAlignment="1" applyProtection="1">
      <alignment horizontal="right" vertical="center" wrapText="1"/>
      <protection locked="0"/>
    </xf>
    <xf numFmtId="43"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50" fillId="0" borderId="0" xfId="0" applyNumberFormat="1" applyFont="1" applyFill="1"/>
    <xf numFmtId="168" fontId="5" fillId="0" borderId="0" xfId="0" applyNumberFormat="1" applyFont="1" applyFill="1"/>
    <xf numFmtId="43" fontId="5" fillId="0" borderId="0" xfId="0" applyNumberFormat="1" applyFont="1" applyFill="1"/>
    <xf numFmtId="10" fontId="42" fillId="0" borderId="17" xfId="0" applyNumberFormat="1" applyFont="1" applyFill="1" applyBorder="1" applyAlignment="1" applyProtection="1">
      <alignment horizontal="right" vertical="center" wrapText="1"/>
      <protection locked="0"/>
    </xf>
    <xf numFmtId="0" fontId="7" fillId="3" borderId="1" xfId="0" applyFont="1" applyFill="1" applyBorder="1" applyAlignment="1">
      <alignment wrapText="1"/>
    </xf>
    <xf numFmtId="0" fontId="7" fillId="3" borderId="2" xfId="0" applyFont="1" applyFill="1" applyBorder="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49" fontId="22" fillId="2" borderId="12" xfId="0" applyNumberFormat="1" applyFont="1" applyFill="1" applyBorder="1" applyAlignment="1">
      <alignment horizontal="center" vertical="center" wrapText="1"/>
    </xf>
    <xf numFmtId="49" fontId="22" fillId="2" borderId="13" xfId="0" applyNumberFormat="1" applyFont="1" applyFill="1" applyBorder="1" applyAlignment="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33" fillId="3" borderId="0" xfId="0" applyFont="1" applyFill="1" applyAlignment="1">
      <alignment horizontal="center" vertical="center"/>
    </xf>
    <xf numFmtId="0" fontId="24" fillId="3" borderId="0" xfId="0" applyFont="1" applyFill="1" applyBorder="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15" borderId="0" xfId="0" applyFont="1" applyFill="1" applyAlignment="1">
      <alignment horizontal="center" vertical="center" wrapText="1"/>
    </xf>
    <xf numFmtId="0" fontId="23" fillId="3" borderId="0" xfId="0" applyFont="1" applyFill="1" applyAlignment="1">
      <alignment horizontal="center" vertical="center"/>
    </xf>
    <xf numFmtId="0" fontId="21" fillId="3" borderId="0" xfId="0" applyFont="1" applyFill="1" applyAlignment="1">
      <alignment horizontal="left" vertical="center" wrapText="1"/>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31" fillId="15" borderId="0" xfId="0" applyFont="1" applyFill="1" applyAlignment="1">
      <alignment horizontal="center" vertical="center" wrapText="1"/>
    </xf>
    <xf numFmtId="0" fontId="24" fillId="3" borderId="0" xfId="0" applyFont="1" applyFill="1" applyAlignment="1">
      <alignment horizontal="left" vertical="center"/>
    </xf>
    <xf numFmtId="0" fontId="24" fillId="3" borderId="0" xfId="12" applyFont="1" applyFill="1" applyAlignment="1">
      <alignment horizontal="left" vertical="top" wrapText="1"/>
    </xf>
    <xf numFmtId="0" fontId="34" fillId="3" borderId="0" xfId="12" applyFont="1" applyFill="1" applyAlignment="1">
      <alignment horizontal="left" vertical="top" wrapText="1"/>
    </xf>
    <xf numFmtId="0" fontId="37" fillId="3" borderId="0" xfId="12" applyFont="1" applyFill="1" applyAlignment="1">
      <alignment horizontal="left" vertical="center" wrapText="1"/>
    </xf>
    <xf numFmtId="0" fontId="38" fillId="3" borderId="0" xfId="12" applyFont="1" applyFill="1" applyAlignment="1">
      <alignment horizontal="left" vertical="center" wrapText="1"/>
    </xf>
    <xf numFmtId="0" fontId="33" fillId="5" borderId="12" xfId="13" applyFont="1" applyFill="1" applyBorder="1" applyAlignment="1">
      <alignment horizontal="center" vertical="center" wrapText="1"/>
    </xf>
    <xf numFmtId="0" fontId="33" fillId="5" borderId="13" xfId="13" applyFont="1" applyFill="1" applyBorder="1" applyAlignment="1">
      <alignment horizontal="center" vertical="center" wrapText="1"/>
    </xf>
    <xf numFmtId="0" fontId="33" fillId="5" borderId="12" xfId="13" applyNumberFormat="1" applyFont="1" applyFill="1" applyBorder="1" applyAlignment="1" applyProtection="1">
      <alignment horizontal="center" vertical="center" wrapText="1"/>
    </xf>
    <xf numFmtId="0" fontId="33" fillId="5" borderId="13" xfId="13" applyNumberFormat="1" applyFont="1" applyFill="1" applyBorder="1" applyAlignment="1" applyProtection="1">
      <alignment horizontal="center" vertical="center" wrapText="1"/>
    </xf>
    <xf numFmtId="0" fontId="33" fillId="5" borderId="10" xfId="13" applyFont="1" applyFill="1" applyBorder="1" applyAlignment="1">
      <alignment horizontal="center" vertical="center" wrapText="1"/>
    </xf>
    <xf numFmtId="0" fontId="33" fillId="5" borderId="11" xfId="13" applyFont="1" applyFill="1" applyBorder="1" applyAlignment="1">
      <alignment horizontal="center" vertical="center" wrapText="1"/>
    </xf>
    <xf numFmtId="37" fontId="21" fillId="3" borderId="0" xfId="12" applyNumberFormat="1" applyFont="1" applyFill="1" applyAlignment="1">
      <alignment horizontal="left"/>
    </xf>
    <xf numFmtId="0" fontId="21" fillId="3" borderId="0" xfId="12" applyFont="1" applyFill="1" applyAlignment="1">
      <alignment horizontal="left" vertical="center" wrapText="1"/>
    </xf>
    <xf numFmtId="0" fontId="20" fillId="3" borderId="0" xfId="12" applyFont="1" applyFill="1" applyAlignment="1">
      <alignment horizontal="left" vertical="top" wrapText="1"/>
    </xf>
    <xf numFmtId="0" fontId="37" fillId="3" borderId="0" xfId="12" applyFont="1" applyFill="1" applyAlignment="1">
      <alignment horizontal="left" vertical="top" wrapText="1"/>
    </xf>
    <xf numFmtId="0" fontId="35" fillId="0" borderId="0" xfId="12" applyFont="1" applyFill="1" applyAlignment="1">
      <alignment horizontal="right" vertical="center" wrapText="1"/>
    </xf>
    <xf numFmtId="0" fontId="36" fillId="3" borderId="0" xfId="12" applyFont="1" applyFill="1" applyAlignment="1">
      <alignment horizontal="right" vertical="center" wrapText="1"/>
    </xf>
    <xf numFmtId="0" fontId="25" fillId="15"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20" fillId="3" borderId="9" xfId="0" applyFont="1" applyFill="1" applyBorder="1" applyAlignment="1">
      <alignment horizontal="center" vertical="center"/>
    </xf>
    <xf numFmtId="0" fontId="21" fillId="3" borderId="0" xfId="0" applyFont="1" applyFill="1" applyAlignment="1">
      <alignment horizontal="left" vertical="justify" wrapText="1"/>
    </xf>
    <xf numFmtId="0" fontId="21" fillId="3" borderId="0" xfId="0" applyFont="1" applyFill="1" applyAlignment="1">
      <alignment horizontal="left" vertical="center"/>
    </xf>
  </cellXfs>
  <cellStyles count="17">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3 2 2" xfId="15" xr:uid="{5231CCBE-DA0E-421C-9AEF-9EE3A0971AFF}"/>
    <cellStyle name="Normal 4" xfId="12" xr:uid="{6387CE64-05F5-4E96-A2BE-F6E39976BB37}"/>
    <cellStyle name="Normal_Bao cao tai chinh 280405" xfId="1" xr:uid="{00000000-0005-0000-0000-000009000000}"/>
    <cellStyle name="Percent" xfId="16" builtinId="5"/>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1027099</xdr:colOff>
      <xdr:row>2</xdr:row>
      <xdr:rowOff>2741</xdr:rowOff>
    </xdr:to>
    <xdr:pic>
      <xdr:nvPicPr>
        <xdr:cNvPr id="4" name="Picture 3">
          <a:extLst>
            <a:ext uri="{FF2B5EF4-FFF2-40B4-BE49-F238E27FC236}">
              <a16:creationId xmlns:a16="http://schemas.microsoft.com/office/drawing/2014/main" id="{E44F4551-B117-4FD8-B99B-03268210E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7099" cy="5723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537242</xdr:colOff>
      <xdr:row>1</xdr:row>
      <xdr:rowOff>276848</xdr:rowOff>
    </xdr:to>
    <xdr:pic>
      <xdr:nvPicPr>
        <xdr:cNvPr id="4" name="Picture 3">
          <a:extLst>
            <a:ext uri="{FF2B5EF4-FFF2-40B4-BE49-F238E27FC236}">
              <a16:creationId xmlns:a16="http://schemas.microsoft.com/office/drawing/2014/main" id="{96DD6F12-30A6-4D05-8C5D-F88DF47299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7099" cy="5723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7775</xdr:rowOff>
    </xdr:from>
    <xdr:to>
      <xdr:col>1</xdr:col>
      <xdr:colOff>436160</xdr:colOff>
      <xdr:row>1</xdr:row>
      <xdr:rowOff>292398</xdr:rowOff>
    </xdr:to>
    <xdr:pic>
      <xdr:nvPicPr>
        <xdr:cNvPr id="3" name="Picture 2">
          <a:extLst>
            <a:ext uri="{FF2B5EF4-FFF2-40B4-BE49-F238E27FC236}">
              <a16:creationId xmlns:a16="http://schemas.microsoft.com/office/drawing/2014/main" id="{43DB977D-5135-442A-B75E-9E7CBD17F7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75"/>
          <a:ext cx="1027099" cy="5723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436015</xdr:colOff>
      <xdr:row>1</xdr:row>
      <xdr:rowOff>280336</xdr:rowOff>
    </xdr:to>
    <xdr:pic>
      <xdr:nvPicPr>
        <xdr:cNvPr id="3" name="Picture 2">
          <a:extLst>
            <a:ext uri="{FF2B5EF4-FFF2-40B4-BE49-F238E27FC236}">
              <a16:creationId xmlns:a16="http://schemas.microsoft.com/office/drawing/2014/main" id="{5988384E-5937-4F3A-AD4C-9962BBFADB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7099" cy="5723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409478</xdr:colOff>
      <xdr:row>1</xdr:row>
      <xdr:rowOff>243454</xdr:rowOff>
    </xdr:to>
    <xdr:pic>
      <xdr:nvPicPr>
        <xdr:cNvPr id="3" name="Picture 2">
          <a:extLst>
            <a:ext uri="{FF2B5EF4-FFF2-40B4-BE49-F238E27FC236}">
              <a16:creationId xmlns:a16="http://schemas.microsoft.com/office/drawing/2014/main" id="{5CDDA96C-D63A-4ED1-9F07-D4B57E7CEA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7099" cy="5723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695405</xdr:colOff>
      <xdr:row>1</xdr:row>
      <xdr:rowOff>240623</xdr:rowOff>
    </xdr:to>
    <xdr:pic>
      <xdr:nvPicPr>
        <xdr:cNvPr id="3" name="Picture 2">
          <a:extLst>
            <a:ext uri="{FF2B5EF4-FFF2-40B4-BE49-F238E27FC236}">
              <a16:creationId xmlns:a16="http://schemas.microsoft.com/office/drawing/2014/main" id="{7790825C-521D-4607-A9AB-0299E3143D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7099" cy="5723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433541</xdr:colOff>
      <xdr:row>1</xdr:row>
      <xdr:rowOff>187306</xdr:rowOff>
    </xdr:to>
    <xdr:pic>
      <xdr:nvPicPr>
        <xdr:cNvPr id="4" name="Picture 3">
          <a:extLst>
            <a:ext uri="{FF2B5EF4-FFF2-40B4-BE49-F238E27FC236}">
              <a16:creationId xmlns:a16="http://schemas.microsoft.com/office/drawing/2014/main" id="{7889FE56-5B5F-4681-A00F-667A0B07EF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7099" cy="5723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TO_SSO_FUNDSERVICES_GSSCKL/10.%20CLIENT%20PORTFOLIO-VN/1.03%20VFMVFB/2022/04.%20Apr/MONTHLY/VFMVFB_FORM_IN_VMF_2022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 val="TMBCTC_OEF"/>
    </sheetNames>
    <sheetDataSet>
      <sheetData sheetId="0">
        <row r="2">
          <cell r="C2" t="str">
            <v>Tháng 04 năm 2022
/ Apr 2022</v>
          </cell>
        </row>
        <row r="11">
          <cell r="D11" t="str">
            <v>Ngày 05 tháng 05 năm 2022</v>
          </cell>
        </row>
        <row r="12">
          <cell r="D12" t="str">
            <v>05 May 2022</v>
          </cell>
        </row>
      </sheetData>
      <sheetData sheetId="1"/>
      <sheetData sheetId="2">
        <row r="18">
          <cell r="D18" t="str">
            <v>Tháng 04 năm 2022
Apr 2022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view="pageBreakPreview" zoomScaleSheetLayoutView="100" workbookViewId="0">
      <selection activeCell="C20" sqref="C20:C21"/>
    </sheetView>
  </sheetViews>
  <sheetFormatPr defaultColWidth="9.08984375" defaultRowHeight="15.5"/>
  <cols>
    <col min="1" max="2" width="9.08984375" style="2"/>
    <col min="3" max="3" width="32.36328125" style="2" customWidth="1"/>
    <col min="4" max="4" width="30.90625" style="2" customWidth="1"/>
    <col min="5" max="5" width="21.08984375" style="2" customWidth="1"/>
    <col min="6" max="9" width="9.08984375" style="2"/>
    <col min="10" max="10" width="11.90625" style="2" customWidth="1"/>
    <col min="11" max="11" width="15" style="2" customWidth="1"/>
    <col min="12" max="16384" width="9.08984375" style="2"/>
  </cols>
  <sheetData>
    <row r="1" spans="1:11" ht="15.5" customHeight="1">
      <c r="A1" s="1" t="s">
        <v>0</v>
      </c>
      <c r="C1" s="263" t="s">
        <v>772</v>
      </c>
      <c r="D1" s="264"/>
    </row>
    <row r="2" spans="1:11">
      <c r="C2" s="244" t="s">
        <v>773</v>
      </c>
      <c r="D2" s="4"/>
    </row>
    <row r="3" spans="1:11">
      <c r="D3" s="5"/>
    </row>
    <row r="4" spans="1:11">
      <c r="A4" s="1" t="s">
        <v>1</v>
      </c>
      <c r="D4" s="5"/>
    </row>
    <row r="5" spans="1:11" ht="15" customHeight="1">
      <c r="C5" s="6" t="s">
        <v>2</v>
      </c>
      <c r="D5" s="266" t="s">
        <v>674</v>
      </c>
      <c r="E5" s="266"/>
      <c r="F5" s="266"/>
      <c r="G5" s="266"/>
      <c r="H5" s="266"/>
      <c r="I5" s="266"/>
    </row>
    <row r="6" spans="1:11">
      <c r="C6" s="8" t="s">
        <v>40</v>
      </c>
      <c r="D6" s="265" t="s">
        <v>675</v>
      </c>
      <c r="E6" s="265"/>
      <c r="F6" s="265"/>
      <c r="G6" s="265"/>
      <c r="H6" s="265"/>
      <c r="I6" s="265"/>
    </row>
    <row r="7" spans="1:11">
      <c r="C7" s="9" t="s">
        <v>3</v>
      </c>
      <c r="D7" s="266" t="s">
        <v>676</v>
      </c>
      <c r="E7" s="266"/>
      <c r="F7" s="266"/>
      <c r="G7" s="266"/>
      <c r="H7" s="266"/>
      <c r="I7" s="266"/>
    </row>
    <row r="8" spans="1:11" ht="15" customHeight="1">
      <c r="C8" s="10" t="s">
        <v>4</v>
      </c>
      <c r="D8" s="265" t="s">
        <v>677</v>
      </c>
      <c r="E8" s="265"/>
      <c r="F8" s="265"/>
      <c r="G8" s="265"/>
      <c r="H8" s="265"/>
      <c r="I8" s="265"/>
    </row>
    <row r="9" spans="1:11" ht="15" customHeight="1">
      <c r="C9" s="9" t="s">
        <v>5</v>
      </c>
      <c r="D9" s="266" t="s">
        <v>678</v>
      </c>
      <c r="E9" s="266"/>
      <c r="F9" s="266"/>
      <c r="G9" s="266"/>
      <c r="H9" s="266"/>
      <c r="I9" s="266"/>
    </row>
    <row r="10" spans="1:11" ht="15" customHeight="1">
      <c r="C10" s="7" t="s">
        <v>6</v>
      </c>
      <c r="D10" s="265" t="s">
        <v>679</v>
      </c>
      <c r="E10" s="265"/>
      <c r="F10" s="265"/>
      <c r="G10" s="265"/>
      <c r="H10" s="265"/>
      <c r="I10" s="265"/>
    </row>
    <row r="11" spans="1:11">
      <c r="C11" s="11" t="s">
        <v>7</v>
      </c>
      <c r="D11" s="266" t="s">
        <v>774</v>
      </c>
      <c r="E11" s="266"/>
      <c r="F11" s="266"/>
      <c r="G11" s="266"/>
      <c r="H11" s="266"/>
      <c r="I11" s="266"/>
    </row>
    <row r="12" spans="1:11">
      <c r="C12" s="12" t="s">
        <v>8</v>
      </c>
      <c r="D12" s="265" t="s">
        <v>777</v>
      </c>
      <c r="E12" s="265"/>
      <c r="F12" s="265"/>
      <c r="G12" s="265"/>
      <c r="H12" s="265"/>
      <c r="I12" s="265"/>
    </row>
    <row r="13" spans="1:11">
      <c r="D13" s="245"/>
    </row>
    <row r="14" spans="1:11">
      <c r="A14" s="1" t="s">
        <v>9</v>
      </c>
      <c r="D14" s="5"/>
    </row>
    <row r="15" spans="1:11">
      <c r="D15" s="5"/>
    </row>
    <row r="16" spans="1:11">
      <c r="C16" s="13" t="s">
        <v>10</v>
      </c>
      <c r="D16" s="3"/>
      <c r="F16" s="13" t="s">
        <v>11</v>
      </c>
      <c r="G16" s="14"/>
      <c r="H16" s="14"/>
      <c r="I16" s="14"/>
      <c r="J16" s="14"/>
      <c r="K16" s="15"/>
    </row>
    <row r="17" spans="3:11">
      <c r="C17" s="16" t="s">
        <v>12</v>
      </c>
      <c r="D17" s="17"/>
      <c r="F17" s="16" t="s">
        <v>13</v>
      </c>
      <c r="G17" s="18"/>
      <c r="H17" s="18"/>
      <c r="I17" s="18"/>
      <c r="J17" s="18"/>
      <c r="K17" s="19"/>
    </row>
    <row r="18" spans="3:11">
      <c r="C18" s="20"/>
      <c r="D18" s="17"/>
      <c r="F18" s="20"/>
      <c r="G18" s="18"/>
      <c r="H18" s="18"/>
      <c r="I18" s="18"/>
      <c r="J18" s="18"/>
      <c r="K18" s="19"/>
    </row>
    <row r="19" spans="3:11">
      <c r="C19" s="21" t="s">
        <v>14</v>
      </c>
      <c r="D19" s="17"/>
      <c r="F19" s="21" t="str">
        <f>D5</f>
        <v>Công ty Cổ phần Quản lý Quỹ Đầu tư Dragon Capital Việt Nam</v>
      </c>
      <c r="G19" s="18"/>
      <c r="H19" s="18"/>
      <c r="I19" s="18"/>
      <c r="J19" s="18"/>
      <c r="K19" s="19"/>
    </row>
    <row r="20" spans="3:11">
      <c r="C20" s="22" t="s">
        <v>775</v>
      </c>
      <c r="D20" s="17"/>
      <c r="F20" s="21" t="s">
        <v>680</v>
      </c>
      <c r="G20" s="18"/>
      <c r="H20" s="18"/>
      <c r="I20" s="18"/>
      <c r="J20" s="18"/>
      <c r="K20" s="19"/>
    </row>
    <row r="21" spans="3:11">
      <c r="C21" s="23" t="s">
        <v>776</v>
      </c>
      <c r="D21" s="4"/>
      <c r="F21" s="24" t="s">
        <v>681</v>
      </c>
      <c r="G21" s="25"/>
      <c r="H21" s="25"/>
      <c r="I21" s="25"/>
      <c r="J21" s="25"/>
      <c r="K21" s="26"/>
    </row>
    <row r="22" spans="3:11">
      <c r="D22" s="5"/>
    </row>
    <row r="23" spans="3:11">
      <c r="D23" s="5"/>
    </row>
    <row r="24" spans="3:11">
      <c r="D24" s="5"/>
    </row>
    <row r="25" spans="3:11">
      <c r="D25" s="5"/>
    </row>
    <row r="26" spans="3:11">
      <c r="D26" s="5"/>
    </row>
    <row r="27" spans="3:11">
      <c r="D27" s="5"/>
    </row>
    <row r="28" spans="3:11">
      <c r="D28" s="5"/>
    </row>
    <row r="29" spans="3:11">
      <c r="D29" s="5"/>
    </row>
    <row r="30" spans="3:11">
      <c r="D30" s="5"/>
    </row>
    <row r="31" spans="3:11">
      <c r="D31" s="5"/>
    </row>
    <row r="32" spans="3:11">
      <c r="D32" s="5"/>
    </row>
    <row r="33" spans="2:12">
      <c r="D33" s="5"/>
    </row>
    <row r="34" spans="2:12">
      <c r="B34" s="27" t="s">
        <v>15</v>
      </c>
      <c r="C34" s="27" t="s">
        <v>16</v>
      </c>
      <c r="D34" s="28" t="s">
        <v>17</v>
      </c>
    </row>
    <row r="35" spans="2:12" s="32" customFormat="1" ht="31">
      <c r="B35" s="29" t="s">
        <v>487</v>
      </c>
      <c r="C35" s="30" t="s">
        <v>687</v>
      </c>
      <c r="D35" s="31"/>
    </row>
    <row r="36" spans="2:12" s="32" customFormat="1">
      <c r="B36" s="29" t="s">
        <v>688</v>
      </c>
      <c r="C36" s="30" t="s">
        <v>689</v>
      </c>
      <c r="D36" s="31" t="s">
        <v>25</v>
      </c>
    </row>
    <row r="37" spans="2:12" s="32" customFormat="1">
      <c r="B37" s="29" t="s">
        <v>690</v>
      </c>
      <c r="C37" s="30" t="s">
        <v>22</v>
      </c>
      <c r="D37" s="31" t="s">
        <v>26</v>
      </c>
      <c r="J37" s="33"/>
      <c r="K37" s="34"/>
      <c r="L37" s="35"/>
    </row>
    <row r="38" spans="2:12">
      <c r="B38" s="29" t="s">
        <v>691</v>
      </c>
      <c r="C38" s="29" t="s">
        <v>34</v>
      </c>
      <c r="D38" s="31" t="s">
        <v>27</v>
      </c>
      <c r="J38" s="36"/>
      <c r="K38" s="37"/>
      <c r="L38" s="38"/>
    </row>
    <row r="39" spans="2:12" ht="31">
      <c r="B39" s="29" t="s">
        <v>692</v>
      </c>
      <c r="C39" s="30" t="s">
        <v>693</v>
      </c>
      <c r="D39" s="31" t="s">
        <v>694</v>
      </c>
    </row>
    <row r="40" spans="2:12">
      <c r="B40" s="29" t="s">
        <v>695</v>
      </c>
      <c r="C40" s="29" t="s">
        <v>23</v>
      </c>
      <c r="D40" s="31" t="s">
        <v>28</v>
      </c>
    </row>
    <row r="41" spans="2:12">
      <c r="B41" s="29" t="s">
        <v>696</v>
      </c>
      <c r="C41" s="29" t="s">
        <v>697</v>
      </c>
      <c r="D41" s="31" t="s">
        <v>698</v>
      </c>
    </row>
    <row r="42" spans="2:12" ht="31">
      <c r="B42" s="29">
        <v>5</v>
      </c>
      <c r="C42" s="30" t="s">
        <v>24</v>
      </c>
      <c r="D42" s="31" t="s">
        <v>29</v>
      </c>
    </row>
    <row r="43" spans="2:12">
      <c r="B43" s="29">
        <v>6</v>
      </c>
      <c r="C43" s="29" t="s">
        <v>18</v>
      </c>
      <c r="D43" s="31" t="s">
        <v>30</v>
      </c>
    </row>
    <row r="44" spans="2:12">
      <c r="B44" s="39">
        <v>7</v>
      </c>
      <c r="C44" s="40" t="s">
        <v>19</v>
      </c>
      <c r="D44" s="41" t="s">
        <v>31</v>
      </c>
    </row>
    <row r="45" spans="2:12">
      <c r="B45" s="29">
        <v>8</v>
      </c>
      <c r="C45" s="40" t="s">
        <v>32</v>
      </c>
      <c r="D45" s="41" t="s">
        <v>33</v>
      </c>
    </row>
    <row r="46" spans="2:12">
      <c r="B46" s="39">
        <v>9</v>
      </c>
      <c r="C46" s="40" t="s">
        <v>34</v>
      </c>
      <c r="D46" s="41" t="s">
        <v>35</v>
      </c>
    </row>
    <row r="47" spans="2:12">
      <c r="B47" s="39">
        <v>10</v>
      </c>
      <c r="C47" s="40" t="s">
        <v>20</v>
      </c>
      <c r="D47" s="41" t="s">
        <v>36</v>
      </c>
    </row>
    <row r="48" spans="2:12">
      <c r="B48" s="39">
        <v>11</v>
      </c>
      <c r="C48" s="40" t="s">
        <v>37</v>
      </c>
      <c r="D48" s="41" t="s">
        <v>38</v>
      </c>
    </row>
    <row r="49" spans="2:4">
      <c r="B49" s="39">
        <v>12</v>
      </c>
      <c r="C49" s="40" t="s">
        <v>21</v>
      </c>
      <c r="D49" s="41" t="s">
        <v>39</v>
      </c>
    </row>
    <row r="50" spans="2:4">
      <c r="B50" s="39" t="s">
        <v>699</v>
      </c>
      <c r="C50" s="40" t="s">
        <v>700</v>
      </c>
      <c r="D50" s="41" t="s">
        <v>701</v>
      </c>
    </row>
    <row r="51" spans="2:4">
      <c r="B51" s="39" t="s">
        <v>702</v>
      </c>
      <c r="C51" s="40" t="s">
        <v>703</v>
      </c>
      <c r="D51" s="41" t="s">
        <v>701</v>
      </c>
    </row>
    <row r="52" spans="2:4">
      <c r="B52" s="29" t="s">
        <v>488</v>
      </c>
      <c r="C52" s="40" t="s">
        <v>704</v>
      </c>
      <c r="D52" s="41" t="s">
        <v>705</v>
      </c>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topLeftCell="A63" zoomScale="99" zoomScaleNormal="100" zoomScaleSheetLayoutView="86" workbookViewId="0">
      <selection activeCell="B12" sqref="B12"/>
    </sheetView>
  </sheetViews>
  <sheetFormatPr defaultColWidth="8.6328125" defaultRowHeight="12.5"/>
  <cols>
    <col min="1" max="1" width="53.08984375" style="56" customWidth="1"/>
    <col min="2" max="3" width="8.6328125" style="56"/>
    <col min="4" max="4" width="20.36328125" style="56" customWidth="1"/>
    <col min="5" max="5" width="20.6328125" style="56" customWidth="1"/>
    <col min="6" max="6" width="21.08984375" style="56" customWidth="1"/>
    <col min="7" max="7" width="21.36328125" style="56" customWidth="1"/>
    <col min="8" max="16384" width="8.6328125" style="93"/>
  </cols>
  <sheetData>
    <row r="1" spans="1:7" ht="22.5" customHeight="1">
      <c r="A1" s="280" t="s">
        <v>95</v>
      </c>
      <c r="B1" s="280"/>
      <c r="C1" s="280"/>
      <c r="D1" s="280"/>
      <c r="E1" s="280"/>
      <c r="F1" s="280"/>
      <c r="G1" s="280"/>
    </row>
    <row r="2" spans="1:7" ht="22.5" customHeight="1">
      <c r="A2" s="281" t="s">
        <v>96</v>
      </c>
      <c r="B2" s="281"/>
      <c r="C2" s="281"/>
      <c r="D2" s="281"/>
      <c r="E2" s="281"/>
      <c r="F2" s="281"/>
      <c r="G2" s="281"/>
    </row>
    <row r="3" spans="1:7" ht="44" customHeight="1">
      <c r="A3" s="282" t="s">
        <v>97</v>
      </c>
      <c r="B3" s="282"/>
      <c r="C3" s="282"/>
      <c r="D3" s="282"/>
      <c r="E3" s="282"/>
      <c r="F3" s="282"/>
      <c r="G3" s="282"/>
    </row>
    <row r="4" spans="1:7" ht="9.5" customHeight="1"/>
    <row r="5" spans="1:7">
      <c r="A5" s="283" t="s">
        <v>773</v>
      </c>
      <c r="B5" s="283"/>
      <c r="C5" s="283"/>
      <c r="D5" s="283"/>
      <c r="E5" s="283"/>
      <c r="F5" s="283"/>
      <c r="G5" s="283"/>
    </row>
    <row r="7" spans="1:7" ht="17" customHeight="1">
      <c r="A7" s="57" t="s">
        <v>2</v>
      </c>
      <c r="D7" s="278" t="s">
        <v>674</v>
      </c>
      <c r="E7" s="278"/>
      <c r="F7" s="278"/>
      <c r="G7" s="278"/>
    </row>
    <row r="8" spans="1:7" ht="17" customHeight="1">
      <c r="A8" s="113" t="s">
        <v>40</v>
      </c>
      <c r="D8" s="279" t="s">
        <v>675</v>
      </c>
      <c r="E8" s="279"/>
      <c r="F8" s="279"/>
      <c r="G8" s="279"/>
    </row>
    <row r="9" spans="1:7" ht="17" customHeight="1">
      <c r="A9" s="57" t="s">
        <v>3</v>
      </c>
      <c r="D9" s="278" t="s">
        <v>676</v>
      </c>
      <c r="E9" s="278"/>
      <c r="F9" s="278"/>
      <c r="G9" s="278"/>
    </row>
    <row r="10" spans="1:7" ht="17" customHeight="1">
      <c r="A10" s="113" t="s">
        <v>4</v>
      </c>
      <c r="D10" s="279" t="s">
        <v>677</v>
      </c>
      <c r="E10" s="279"/>
      <c r="F10" s="279"/>
      <c r="G10" s="279"/>
    </row>
    <row r="11" spans="1:7" ht="17" customHeight="1">
      <c r="A11" s="57" t="s">
        <v>5</v>
      </c>
      <c r="D11" s="278" t="s">
        <v>678</v>
      </c>
      <c r="E11" s="278"/>
      <c r="F11" s="278"/>
      <c r="G11" s="278"/>
    </row>
    <row r="12" spans="1:7" ht="17" customHeight="1">
      <c r="A12" s="113" t="s">
        <v>6</v>
      </c>
      <c r="D12" s="279" t="s">
        <v>761</v>
      </c>
      <c r="E12" s="279"/>
      <c r="F12" s="279"/>
      <c r="G12" s="279"/>
    </row>
    <row r="13" spans="1:7" ht="17" customHeight="1">
      <c r="A13" s="57" t="s">
        <v>7</v>
      </c>
      <c r="D13" s="278" t="s">
        <v>774</v>
      </c>
      <c r="E13" s="278"/>
      <c r="F13" s="278"/>
      <c r="G13" s="278"/>
    </row>
    <row r="14" spans="1:7" ht="17" customHeight="1">
      <c r="A14" s="113" t="s">
        <v>8</v>
      </c>
      <c r="D14" s="279" t="s">
        <v>777</v>
      </c>
      <c r="E14" s="279"/>
      <c r="F14" s="279"/>
      <c r="G14" s="279"/>
    </row>
    <row r="16" spans="1:7" ht="39" customHeight="1">
      <c r="A16" s="270" t="s">
        <v>98</v>
      </c>
      <c r="B16" s="272" t="s">
        <v>99</v>
      </c>
      <c r="C16" s="272" t="s">
        <v>100</v>
      </c>
      <c r="D16" s="275" t="s">
        <v>758</v>
      </c>
      <c r="E16" s="276"/>
      <c r="F16" s="275" t="s">
        <v>682</v>
      </c>
      <c r="G16" s="276"/>
    </row>
    <row r="17" spans="1:10" ht="39" customHeight="1">
      <c r="A17" s="271"/>
      <c r="B17" s="273"/>
      <c r="C17" s="274"/>
      <c r="D17" s="189" t="s">
        <v>778</v>
      </c>
      <c r="E17" s="190" t="s">
        <v>101</v>
      </c>
      <c r="F17" s="53" t="s">
        <v>779</v>
      </c>
      <c r="G17" s="190" t="s">
        <v>101</v>
      </c>
    </row>
    <row r="18" spans="1:10" s="106" customFormat="1" ht="39" customHeight="1">
      <c r="A18" s="191" t="s">
        <v>244</v>
      </c>
      <c r="B18" s="192" t="s">
        <v>102</v>
      </c>
      <c r="C18" s="193"/>
      <c r="D18" s="75">
        <v>7647777074</v>
      </c>
      <c r="E18" s="75">
        <v>25325691895</v>
      </c>
      <c r="F18" s="75">
        <v>7630136529</v>
      </c>
      <c r="G18" s="75">
        <v>25212738806</v>
      </c>
    </row>
    <row r="19" spans="1:10" ht="39" customHeight="1">
      <c r="A19" s="194" t="s">
        <v>245</v>
      </c>
      <c r="B19" s="195" t="s">
        <v>103</v>
      </c>
      <c r="C19" s="196"/>
      <c r="D19" s="80">
        <v>0</v>
      </c>
      <c r="E19" s="80">
        <v>0</v>
      </c>
      <c r="F19" s="80">
        <v>0</v>
      </c>
      <c r="G19" s="80">
        <v>0</v>
      </c>
      <c r="J19" s="106"/>
    </row>
    <row r="20" spans="1:10" ht="39" customHeight="1">
      <c r="A20" s="194" t="s">
        <v>246</v>
      </c>
      <c r="B20" s="195" t="s">
        <v>104</v>
      </c>
      <c r="C20" s="197"/>
      <c r="D20" s="80">
        <v>6058506082</v>
      </c>
      <c r="E20" s="80">
        <v>23922497575</v>
      </c>
      <c r="F20" s="80">
        <v>6104519669</v>
      </c>
      <c r="G20" s="80">
        <v>23621942495</v>
      </c>
      <c r="J20" s="106"/>
    </row>
    <row r="21" spans="1:10" ht="39" customHeight="1">
      <c r="A21" s="194" t="s">
        <v>191</v>
      </c>
      <c r="B21" s="195" t="s">
        <v>105</v>
      </c>
      <c r="C21" s="197"/>
      <c r="D21" s="80">
        <v>159516562</v>
      </c>
      <c r="E21" s="80">
        <v>622971706</v>
      </c>
      <c r="F21" s="80">
        <v>491177204</v>
      </c>
      <c r="G21" s="80">
        <v>1870587096</v>
      </c>
      <c r="J21" s="106"/>
    </row>
    <row r="22" spans="1:10" ht="39" customHeight="1">
      <c r="A22" s="194" t="s">
        <v>199</v>
      </c>
      <c r="B22" s="195" t="s">
        <v>106</v>
      </c>
      <c r="C22" s="197"/>
      <c r="D22" s="80">
        <v>807068492</v>
      </c>
      <c r="E22" s="80">
        <v>5018479451</v>
      </c>
      <c r="F22" s="80">
        <v>2551767123</v>
      </c>
      <c r="G22" s="80">
        <v>10010191781</v>
      </c>
      <c r="J22" s="106"/>
    </row>
    <row r="23" spans="1:10" ht="39" customHeight="1">
      <c r="A23" s="194" t="s">
        <v>247</v>
      </c>
      <c r="B23" s="195" t="s">
        <v>187</v>
      </c>
      <c r="C23" s="197"/>
      <c r="D23" s="80">
        <v>5091921028</v>
      </c>
      <c r="E23" s="80">
        <v>18281046418</v>
      </c>
      <c r="F23" s="80">
        <v>3061575342</v>
      </c>
      <c r="G23" s="80">
        <v>11741163618</v>
      </c>
      <c r="J23" s="106"/>
    </row>
    <row r="24" spans="1:10" ht="39" customHeight="1">
      <c r="A24" s="194" t="s">
        <v>190</v>
      </c>
      <c r="B24" s="195" t="s">
        <v>189</v>
      </c>
      <c r="C24" s="197"/>
      <c r="D24" s="80">
        <v>0</v>
      </c>
      <c r="E24" s="80">
        <v>0</v>
      </c>
      <c r="F24" s="80">
        <v>0</v>
      </c>
      <c r="G24" s="80">
        <v>0</v>
      </c>
      <c r="J24" s="106"/>
    </row>
    <row r="25" spans="1:10" ht="39" customHeight="1">
      <c r="A25" s="194" t="s">
        <v>192</v>
      </c>
      <c r="B25" s="198" t="s">
        <v>107</v>
      </c>
      <c r="C25" s="197"/>
      <c r="D25" s="80">
        <v>962707076</v>
      </c>
      <c r="E25" s="80">
        <v>727123619</v>
      </c>
      <c r="F25" s="80">
        <v>1395349728</v>
      </c>
      <c r="G25" s="80">
        <v>2638122330</v>
      </c>
      <c r="J25" s="106"/>
    </row>
    <row r="26" spans="1:10" ht="46.25" customHeight="1">
      <c r="A26" s="194" t="s">
        <v>193</v>
      </c>
      <c r="B26" s="198" t="s">
        <v>108</v>
      </c>
      <c r="C26" s="197"/>
      <c r="D26" s="80">
        <v>626563916</v>
      </c>
      <c r="E26" s="80">
        <v>112125496</v>
      </c>
      <c r="F26" s="80">
        <v>130267132</v>
      </c>
      <c r="G26" s="80">
        <v>-1047326019</v>
      </c>
      <c r="J26" s="106"/>
    </row>
    <row r="27" spans="1:10" ht="39" customHeight="1">
      <c r="A27" s="194" t="s">
        <v>248</v>
      </c>
      <c r="B27" s="198" t="s">
        <v>109</v>
      </c>
      <c r="C27" s="197"/>
      <c r="D27" s="80">
        <v>0</v>
      </c>
      <c r="E27" s="80">
        <v>563945205</v>
      </c>
      <c r="F27" s="80">
        <v>0</v>
      </c>
      <c r="G27" s="80">
        <v>0</v>
      </c>
      <c r="J27" s="106"/>
    </row>
    <row r="28" spans="1:10" ht="49.25" customHeight="1">
      <c r="A28" s="194" t="s">
        <v>194</v>
      </c>
      <c r="B28" s="198" t="s">
        <v>110</v>
      </c>
      <c r="C28" s="197"/>
      <c r="D28" s="80">
        <v>0</v>
      </c>
      <c r="E28" s="80">
        <v>0</v>
      </c>
      <c r="F28" s="80">
        <v>0</v>
      </c>
      <c r="G28" s="80">
        <v>0</v>
      </c>
      <c r="J28" s="106"/>
    </row>
    <row r="29" spans="1:10" ht="39" customHeight="1">
      <c r="A29" s="194" t="s">
        <v>249</v>
      </c>
      <c r="B29" s="198" t="s">
        <v>111</v>
      </c>
      <c r="C29" s="197"/>
      <c r="D29" s="80">
        <v>0</v>
      </c>
      <c r="E29" s="80">
        <v>0</v>
      </c>
      <c r="F29" s="80">
        <v>0</v>
      </c>
      <c r="G29" s="80">
        <v>0</v>
      </c>
      <c r="J29" s="106"/>
    </row>
    <row r="30" spans="1:10" ht="77" customHeight="1">
      <c r="A30" s="194" t="s">
        <v>250</v>
      </c>
      <c r="B30" s="198" t="s">
        <v>112</v>
      </c>
      <c r="C30" s="197"/>
      <c r="D30" s="80">
        <v>0</v>
      </c>
      <c r="E30" s="80">
        <v>0</v>
      </c>
      <c r="F30" s="80">
        <v>0</v>
      </c>
      <c r="G30" s="80">
        <v>0</v>
      </c>
      <c r="J30" s="106"/>
    </row>
    <row r="31" spans="1:10" s="106" customFormat="1" ht="39" customHeight="1">
      <c r="A31" s="191" t="s">
        <v>214</v>
      </c>
      <c r="B31" s="192" t="s">
        <v>113</v>
      </c>
      <c r="C31" s="193"/>
      <c r="D31" s="75">
        <v>50696847</v>
      </c>
      <c r="E31" s="75">
        <v>119462319</v>
      </c>
      <c r="F31" s="75">
        <v>20632400</v>
      </c>
      <c r="G31" s="75">
        <v>97601405</v>
      </c>
    </row>
    <row r="32" spans="1:10" ht="39" customHeight="1">
      <c r="A32" s="194" t="s">
        <v>114</v>
      </c>
      <c r="B32" s="198" t="s">
        <v>115</v>
      </c>
      <c r="C32" s="197"/>
      <c r="D32" s="80">
        <v>25696847</v>
      </c>
      <c r="E32" s="80">
        <v>94462319</v>
      </c>
      <c r="F32" s="80">
        <v>10632400</v>
      </c>
      <c r="G32" s="80">
        <v>87601405</v>
      </c>
      <c r="J32" s="106"/>
    </row>
    <row r="33" spans="1:10" ht="39" customHeight="1">
      <c r="A33" s="199" t="s">
        <v>116</v>
      </c>
      <c r="B33" s="195" t="s">
        <v>117</v>
      </c>
      <c r="C33" s="196"/>
      <c r="D33" s="80">
        <v>25516847</v>
      </c>
      <c r="E33" s="80">
        <v>94180319</v>
      </c>
      <c r="F33" s="80">
        <v>10182400</v>
      </c>
      <c r="G33" s="80">
        <v>86851405</v>
      </c>
      <c r="J33" s="106"/>
    </row>
    <row r="34" spans="1:10" ht="39" customHeight="1">
      <c r="A34" s="199" t="s">
        <v>69</v>
      </c>
      <c r="B34" s="195" t="s">
        <v>118</v>
      </c>
      <c r="C34" s="196"/>
      <c r="D34" s="80">
        <v>180000</v>
      </c>
      <c r="E34" s="80">
        <v>282000</v>
      </c>
      <c r="F34" s="80">
        <v>450000</v>
      </c>
      <c r="G34" s="80">
        <v>750000</v>
      </c>
      <c r="J34" s="106"/>
    </row>
    <row r="35" spans="1:10" ht="42" customHeight="1">
      <c r="A35" s="199" t="s">
        <v>119</v>
      </c>
      <c r="B35" s="195" t="s">
        <v>120</v>
      </c>
      <c r="C35" s="197"/>
      <c r="D35" s="80">
        <v>0</v>
      </c>
      <c r="E35" s="80">
        <v>0</v>
      </c>
      <c r="F35" s="80">
        <v>0</v>
      </c>
      <c r="G35" s="80">
        <v>0</v>
      </c>
      <c r="J35" s="106"/>
    </row>
    <row r="36" spans="1:10" ht="39" customHeight="1">
      <c r="A36" s="199" t="s">
        <v>121</v>
      </c>
      <c r="B36" s="195" t="s">
        <v>122</v>
      </c>
      <c r="C36" s="197"/>
      <c r="D36" s="80">
        <v>0</v>
      </c>
      <c r="E36" s="80">
        <v>0</v>
      </c>
      <c r="F36" s="80">
        <v>0</v>
      </c>
      <c r="G36" s="80">
        <v>0</v>
      </c>
      <c r="J36" s="106"/>
    </row>
    <row r="37" spans="1:10" ht="71" customHeight="1">
      <c r="A37" s="199" t="s">
        <v>123</v>
      </c>
      <c r="B37" s="195" t="s">
        <v>124</v>
      </c>
      <c r="C37" s="197"/>
      <c r="D37" s="80">
        <v>0</v>
      </c>
      <c r="E37" s="80">
        <v>0</v>
      </c>
      <c r="F37" s="80">
        <v>0</v>
      </c>
      <c r="G37" s="80">
        <v>0</v>
      </c>
      <c r="J37" s="106"/>
    </row>
    <row r="38" spans="1:10" ht="39" customHeight="1">
      <c r="A38" s="199" t="s">
        <v>215</v>
      </c>
      <c r="B38" s="195" t="s">
        <v>125</v>
      </c>
      <c r="C38" s="197"/>
      <c r="D38" s="80">
        <v>25000000</v>
      </c>
      <c r="E38" s="80">
        <v>25000000</v>
      </c>
      <c r="F38" s="80">
        <v>10000000</v>
      </c>
      <c r="G38" s="80">
        <v>10000000</v>
      </c>
      <c r="J38" s="106"/>
    </row>
    <row r="39" spans="1:10" s="106" customFormat="1" ht="39" customHeight="1">
      <c r="A39" s="191" t="s">
        <v>216</v>
      </c>
      <c r="B39" s="192" t="s">
        <v>126</v>
      </c>
      <c r="C39" s="193"/>
      <c r="D39" s="75">
        <v>950137632</v>
      </c>
      <c r="E39" s="75">
        <v>3986322583</v>
      </c>
      <c r="F39" s="75">
        <v>919192498</v>
      </c>
      <c r="G39" s="75">
        <v>3692559310</v>
      </c>
    </row>
    <row r="40" spans="1:10" ht="39" customHeight="1">
      <c r="A40" s="199" t="s">
        <v>251</v>
      </c>
      <c r="B40" s="195" t="s">
        <v>127</v>
      </c>
      <c r="C40" s="197"/>
      <c r="D40" s="80">
        <v>827975851</v>
      </c>
      <c r="E40" s="80">
        <v>3472770619</v>
      </c>
      <c r="F40" s="80">
        <v>790571461</v>
      </c>
      <c r="G40" s="80">
        <v>3167201631</v>
      </c>
      <c r="J40" s="106"/>
    </row>
    <row r="41" spans="1:10" ht="39" customHeight="1">
      <c r="A41" s="199" t="s">
        <v>128</v>
      </c>
      <c r="B41" s="195" t="s">
        <v>129</v>
      </c>
      <c r="C41" s="196"/>
      <c r="D41" s="80">
        <v>29341425</v>
      </c>
      <c r="E41" s="80">
        <v>121395178</v>
      </c>
      <c r="F41" s="80">
        <v>31740628</v>
      </c>
      <c r="G41" s="80">
        <v>129983435</v>
      </c>
      <c r="J41" s="106"/>
    </row>
    <row r="42" spans="1:10" ht="39" customHeight="1">
      <c r="A42" s="200" t="s">
        <v>50</v>
      </c>
      <c r="B42" s="201" t="s">
        <v>130</v>
      </c>
      <c r="C42" s="196"/>
      <c r="D42" s="80">
        <v>27599195</v>
      </c>
      <c r="E42" s="80">
        <v>115759020</v>
      </c>
      <c r="F42" s="80">
        <v>30648828</v>
      </c>
      <c r="G42" s="80">
        <v>125714035</v>
      </c>
      <c r="J42" s="106"/>
    </row>
    <row r="43" spans="1:10" ht="39" customHeight="1">
      <c r="A43" s="200" t="s">
        <v>51</v>
      </c>
      <c r="B43" s="201" t="s">
        <v>131</v>
      </c>
      <c r="C43" s="196"/>
      <c r="D43" s="80">
        <v>1000000</v>
      </c>
      <c r="E43" s="80">
        <v>2800000</v>
      </c>
      <c r="F43" s="80">
        <v>400000</v>
      </c>
      <c r="G43" s="80">
        <v>1900000</v>
      </c>
      <c r="J43" s="106"/>
    </row>
    <row r="44" spans="1:10" ht="60" customHeight="1">
      <c r="A44" s="200" t="s">
        <v>226</v>
      </c>
      <c r="B44" s="201" t="s">
        <v>132</v>
      </c>
      <c r="C44" s="196"/>
      <c r="D44" s="80">
        <v>742230</v>
      </c>
      <c r="E44" s="80">
        <v>2836158</v>
      </c>
      <c r="F44" s="80">
        <v>691800</v>
      </c>
      <c r="G44" s="80">
        <v>2369400</v>
      </c>
      <c r="J44" s="106"/>
    </row>
    <row r="45" spans="1:10" ht="39" customHeight="1">
      <c r="A45" s="199" t="s">
        <v>133</v>
      </c>
      <c r="B45" s="195" t="s">
        <v>134</v>
      </c>
      <c r="C45" s="196"/>
      <c r="D45" s="80">
        <v>30359115</v>
      </c>
      <c r="E45" s="80">
        <v>127334924</v>
      </c>
      <c r="F45" s="80">
        <v>33713712</v>
      </c>
      <c r="G45" s="80">
        <v>138285439</v>
      </c>
      <c r="J45" s="106"/>
    </row>
    <row r="46" spans="1:10" ht="39" customHeight="1">
      <c r="A46" s="199" t="s">
        <v>135</v>
      </c>
      <c r="B46" s="195" t="s">
        <v>136</v>
      </c>
      <c r="C46" s="196"/>
      <c r="D46" s="80">
        <v>22769336</v>
      </c>
      <c r="E46" s="80">
        <v>95501192</v>
      </c>
      <c r="F46" s="80">
        <v>25285282</v>
      </c>
      <c r="G46" s="80">
        <v>103714076</v>
      </c>
      <c r="J46" s="106"/>
    </row>
    <row r="47" spans="1:10" ht="39" customHeight="1">
      <c r="A47" s="199" t="s">
        <v>137</v>
      </c>
      <c r="B47" s="195" t="s">
        <v>138</v>
      </c>
      <c r="C47" s="196"/>
      <c r="D47" s="80">
        <v>11000000</v>
      </c>
      <c r="E47" s="80">
        <v>44000000</v>
      </c>
      <c r="F47" s="80">
        <v>11000000</v>
      </c>
      <c r="G47" s="80">
        <v>44000000</v>
      </c>
      <c r="J47" s="106"/>
    </row>
    <row r="48" spans="1:10" ht="39" customHeight="1">
      <c r="A48" s="199" t="s">
        <v>139</v>
      </c>
      <c r="B48" s="195" t="s">
        <v>140</v>
      </c>
      <c r="C48" s="196"/>
      <c r="D48" s="80">
        <v>0</v>
      </c>
      <c r="E48" s="80">
        <v>0</v>
      </c>
      <c r="F48" s="80">
        <v>0</v>
      </c>
      <c r="G48" s="80">
        <v>0</v>
      </c>
      <c r="J48" s="106"/>
    </row>
    <row r="49" spans="1:10" ht="44" customHeight="1">
      <c r="A49" s="202" t="s">
        <v>252</v>
      </c>
      <c r="B49" s="201" t="s">
        <v>141</v>
      </c>
      <c r="C49" s="196"/>
      <c r="D49" s="80">
        <v>0</v>
      </c>
      <c r="E49" s="80">
        <v>0</v>
      </c>
      <c r="F49" s="80">
        <v>0</v>
      </c>
      <c r="G49" s="80">
        <v>0</v>
      </c>
      <c r="J49" s="106"/>
    </row>
    <row r="50" spans="1:10" ht="39" customHeight="1">
      <c r="A50" s="202" t="s">
        <v>253</v>
      </c>
      <c r="B50" s="201" t="s">
        <v>142</v>
      </c>
      <c r="C50" s="196"/>
      <c r="D50" s="80">
        <v>0</v>
      </c>
      <c r="E50" s="80">
        <v>0</v>
      </c>
      <c r="F50" s="80">
        <v>0</v>
      </c>
      <c r="G50" s="80">
        <v>0</v>
      </c>
      <c r="J50" s="106"/>
    </row>
    <row r="51" spans="1:10" ht="39" customHeight="1">
      <c r="A51" s="199" t="s">
        <v>143</v>
      </c>
      <c r="B51" s="195" t="s">
        <v>144</v>
      </c>
      <c r="C51" s="196"/>
      <c r="D51" s="80">
        <v>0</v>
      </c>
      <c r="E51" s="80">
        <v>20471512</v>
      </c>
      <c r="F51" s="80">
        <v>4895660</v>
      </c>
      <c r="G51" s="80">
        <v>4895660</v>
      </c>
      <c r="J51" s="106"/>
    </row>
    <row r="52" spans="1:10" ht="39" customHeight="1">
      <c r="A52" s="199" t="s">
        <v>217</v>
      </c>
      <c r="B52" s="195" t="s">
        <v>145</v>
      </c>
      <c r="C52" s="196"/>
      <c r="D52" s="80">
        <v>9312329</v>
      </c>
      <c r="E52" s="80">
        <v>37249315</v>
      </c>
      <c r="F52" s="80">
        <v>9312329</v>
      </c>
      <c r="G52" s="80">
        <v>37249315</v>
      </c>
      <c r="J52" s="106"/>
    </row>
    <row r="53" spans="1:10" ht="39" customHeight="1">
      <c r="A53" s="199" t="s">
        <v>146</v>
      </c>
      <c r="B53" s="195" t="s">
        <v>147</v>
      </c>
      <c r="C53" s="196"/>
      <c r="D53" s="80">
        <v>0</v>
      </c>
      <c r="E53" s="80">
        <v>0</v>
      </c>
      <c r="F53" s="80">
        <v>0</v>
      </c>
      <c r="G53" s="80">
        <v>0</v>
      </c>
      <c r="J53" s="106"/>
    </row>
    <row r="54" spans="1:10" ht="39" customHeight="1">
      <c r="A54" s="199" t="s">
        <v>218</v>
      </c>
      <c r="B54" s="203" t="s">
        <v>148</v>
      </c>
      <c r="C54" s="196"/>
      <c r="D54" s="80">
        <v>19379576</v>
      </c>
      <c r="E54" s="80">
        <v>67599843</v>
      </c>
      <c r="F54" s="80">
        <v>12673426</v>
      </c>
      <c r="G54" s="80">
        <v>67229754</v>
      </c>
      <c r="J54" s="106"/>
    </row>
    <row r="55" spans="1:10" ht="39" customHeight="1">
      <c r="A55" s="202" t="s">
        <v>65</v>
      </c>
      <c r="B55" s="204" t="s">
        <v>149</v>
      </c>
      <c r="C55" s="196"/>
      <c r="D55" s="80">
        <v>9739726</v>
      </c>
      <c r="E55" s="80">
        <v>38958904</v>
      </c>
      <c r="F55" s="80">
        <v>9739726</v>
      </c>
      <c r="G55" s="80">
        <v>38958904</v>
      </c>
      <c r="J55" s="106"/>
    </row>
    <row r="56" spans="1:10" ht="39" customHeight="1">
      <c r="A56" s="202" t="s">
        <v>150</v>
      </c>
      <c r="B56" s="204" t="s">
        <v>151</v>
      </c>
      <c r="C56" s="196"/>
      <c r="D56" s="80">
        <v>0</v>
      </c>
      <c r="E56" s="80">
        <v>0</v>
      </c>
      <c r="F56" s="80">
        <v>0</v>
      </c>
      <c r="G56" s="80">
        <v>0</v>
      </c>
      <c r="J56" s="106"/>
    </row>
    <row r="57" spans="1:10" ht="39" customHeight="1">
      <c r="A57" s="202" t="s">
        <v>152</v>
      </c>
      <c r="B57" s="204" t="s">
        <v>153</v>
      </c>
      <c r="C57" s="197"/>
      <c r="D57" s="80">
        <v>0</v>
      </c>
      <c r="E57" s="80">
        <v>0</v>
      </c>
      <c r="F57" s="80">
        <v>0</v>
      </c>
      <c r="G57" s="80">
        <v>0</v>
      </c>
      <c r="J57" s="106"/>
    </row>
    <row r="58" spans="1:10" ht="39" customHeight="1">
      <c r="A58" s="202" t="s">
        <v>219</v>
      </c>
      <c r="B58" s="204" t="s">
        <v>154</v>
      </c>
      <c r="C58" s="196"/>
      <c r="D58" s="80">
        <v>0</v>
      </c>
      <c r="E58" s="80">
        <v>0</v>
      </c>
      <c r="F58" s="80">
        <v>0</v>
      </c>
      <c r="G58" s="80">
        <v>17300000</v>
      </c>
      <c r="J58" s="106"/>
    </row>
    <row r="59" spans="1:10" ht="39" customHeight="1">
      <c r="A59" s="202" t="s">
        <v>66</v>
      </c>
      <c r="B59" s="204" t="s">
        <v>155</v>
      </c>
      <c r="C59" s="197"/>
      <c r="D59" s="80">
        <v>0</v>
      </c>
      <c r="E59" s="80">
        <v>0</v>
      </c>
      <c r="F59" s="80">
        <v>0</v>
      </c>
      <c r="G59" s="80">
        <v>0</v>
      </c>
      <c r="J59" s="106"/>
    </row>
    <row r="60" spans="1:10" ht="39" customHeight="1">
      <c r="A60" s="202" t="s">
        <v>220</v>
      </c>
      <c r="B60" s="204" t="s">
        <v>156</v>
      </c>
      <c r="C60" s="197"/>
      <c r="D60" s="80">
        <v>0</v>
      </c>
      <c r="E60" s="80">
        <v>0</v>
      </c>
      <c r="F60" s="80">
        <v>0</v>
      </c>
      <c r="G60" s="80">
        <v>0</v>
      </c>
      <c r="J60" s="106"/>
    </row>
    <row r="61" spans="1:10" ht="39" customHeight="1">
      <c r="A61" s="202" t="s">
        <v>221</v>
      </c>
      <c r="B61" s="204" t="s">
        <v>157</v>
      </c>
      <c r="C61" s="197"/>
      <c r="D61" s="80">
        <v>0</v>
      </c>
      <c r="E61" s="80">
        <v>0</v>
      </c>
      <c r="F61" s="80">
        <v>0</v>
      </c>
      <c r="G61" s="80">
        <v>0</v>
      </c>
      <c r="J61" s="106"/>
    </row>
    <row r="62" spans="1:10" ht="39" customHeight="1">
      <c r="A62" s="202" t="s">
        <v>73</v>
      </c>
      <c r="B62" s="204" t="s">
        <v>158</v>
      </c>
      <c r="C62" s="197"/>
      <c r="D62" s="80">
        <v>8539850</v>
      </c>
      <c r="E62" s="80">
        <v>26440939</v>
      </c>
      <c r="F62" s="80">
        <v>2933700</v>
      </c>
      <c r="G62" s="80">
        <v>9870850</v>
      </c>
      <c r="J62" s="106"/>
    </row>
    <row r="63" spans="1:10" ht="39" customHeight="1">
      <c r="A63" s="202" t="s">
        <v>67</v>
      </c>
      <c r="B63" s="204" t="s">
        <v>159</v>
      </c>
      <c r="C63" s="197"/>
      <c r="D63" s="80">
        <v>0</v>
      </c>
      <c r="E63" s="80">
        <v>0</v>
      </c>
      <c r="F63" s="80">
        <v>0</v>
      </c>
      <c r="G63" s="80">
        <v>0</v>
      </c>
      <c r="J63" s="106"/>
    </row>
    <row r="64" spans="1:10" ht="39" customHeight="1">
      <c r="A64" s="202" t="s">
        <v>207</v>
      </c>
      <c r="B64" s="204" t="s">
        <v>160</v>
      </c>
      <c r="C64" s="196"/>
      <c r="D64" s="80">
        <v>0</v>
      </c>
      <c r="E64" s="80">
        <v>0</v>
      </c>
      <c r="F64" s="80">
        <v>0</v>
      </c>
      <c r="G64" s="80">
        <v>0</v>
      </c>
      <c r="J64" s="106"/>
    </row>
    <row r="65" spans="1:10" ht="39" customHeight="1">
      <c r="A65" s="202" t="s">
        <v>235</v>
      </c>
      <c r="B65" s="204" t="s">
        <v>161</v>
      </c>
      <c r="C65" s="196"/>
      <c r="D65" s="80">
        <v>1100000</v>
      </c>
      <c r="E65" s="80">
        <v>2200000</v>
      </c>
      <c r="F65" s="80">
        <v>0</v>
      </c>
      <c r="G65" s="80">
        <v>1100000</v>
      </c>
      <c r="J65" s="106"/>
    </row>
    <row r="66" spans="1:10" ht="39" customHeight="1">
      <c r="A66" s="202" t="s">
        <v>222</v>
      </c>
      <c r="B66" s="204" t="s">
        <v>162</v>
      </c>
      <c r="C66" s="196"/>
      <c r="D66" s="80">
        <v>0</v>
      </c>
      <c r="E66" s="80">
        <v>0</v>
      </c>
      <c r="F66" s="80">
        <v>0</v>
      </c>
      <c r="G66" s="80">
        <v>0</v>
      </c>
      <c r="J66" s="106"/>
    </row>
    <row r="67" spans="1:10" ht="39" customHeight="1">
      <c r="A67" s="202" t="s">
        <v>223</v>
      </c>
      <c r="B67" s="204" t="s">
        <v>163</v>
      </c>
      <c r="C67" s="196"/>
      <c r="D67" s="80">
        <v>0</v>
      </c>
      <c r="E67" s="80">
        <v>0</v>
      </c>
      <c r="F67" s="80">
        <v>0</v>
      </c>
      <c r="G67" s="80">
        <v>0</v>
      </c>
      <c r="J67" s="106"/>
    </row>
    <row r="68" spans="1:10" ht="39" customHeight="1">
      <c r="A68" s="202" t="s">
        <v>164</v>
      </c>
      <c r="B68" s="204" t="s">
        <v>165</v>
      </c>
      <c r="C68" s="196"/>
      <c r="D68" s="80">
        <v>0</v>
      </c>
      <c r="E68" s="80">
        <v>0</v>
      </c>
      <c r="F68" s="80">
        <v>0</v>
      </c>
      <c r="G68" s="80">
        <v>0</v>
      </c>
      <c r="J68" s="106"/>
    </row>
    <row r="69" spans="1:10" s="106" customFormat="1" ht="45" customHeight="1">
      <c r="A69" s="191" t="s">
        <v>166</v>
      </c>
      <c r="B69" s="192" t="s">
        <v>167</v>
      </c>
      <c r="C69" s="193"/>
      <c r="D69" s="75">
        <v>6646942595</v>
      </c>
      <c r="E69" s="75">
        <v>21219906993</v>
      </c>
      <c r="F69" s="75">
        <v>6690311631</v>
      </c>
      <c r="G69" s="75">
        <v>21422578091</v>
      </c>
    </row>
    <row r="70" spans="1:10" s="106" customFormat="1" ht="39" customHeight="1">
      <c r="A70" s="191" t="s">
        <v>168</v>
      </c>
      <c r="B70" s="192" t="s">
        <v>169</v>
      </c>
      <c r="C70" s="193"/>
      <c r="D70" s="75">
        <v>0</v>
      </c>
      <c r="E70" s="75">
        <v>0</v>
      </c>
      <c r="F70" s="75">
        <v>0</v>
      </c>
      <c r="G70" s="75">
        <v>0</v>
      </c>
    </row>
    <row r="71" spans="1:10" ht="39" customHeight="1">
      <c r="A71" s="194" t="s">
        <v>254</v>
      </c>
      <c r="B71" s="198" t="s">
        <v>170</v>
      </c>
      <c r="C71" s="197"/>
      <c r="D71" s="80">
        <v>0</v>
      </c>
      <c r="E71" s="80">
        <v>0</v>
      </c>
      <c r="F71" s="80">
        <v>0</v>
      </c>
      <c r="G71" s="80">
        <v>0</v>
      </c>
      <c r="J71" s="106"/>
    </row>
    <row r="72" spans="1:10" ht="39" customHeight="1">
      <c r="A72" s="194" t="s">
        <v>224</v>
      </c>
      <c r="B72" s="198" t="s">
        <v>171</v>
      </c>
      <c r="C72" s="197"/>
      <c r="D72" s="80">
        <v>0</v>
      </c>
      <c r="E72" s="80">
        <v>0</v>
      </c>
      <c r="F72" s="80">
        <v>0</v>
      </c>
      <c r="G72" s="80">
        <v>0</v>
      </c>
      <c r="J72" s="106"/>
    </row>
    <row r="73" spans="1:10" s="106" customFormat="1" ht="48" customHeight="1">
      <c r="A73" s="191" t="s">
        <v>172</v>
      </c>
      <c r="B73" s="192" t="s">
        <v>173</v>
      </c>
      <c r="C73" s="193"/>
      <c r="D73" s="75">
        <v>6646942595</v>
      </c>
      <c r="E73" s="75">
        <v>21219906993</v>
      </c>
      <c r="F73" s="75">
        <v>6690311631</v>
      </c>
      <c r="G73" s="75">
        <v>21422578091</v>
      </c>
    </row>
    <row r="74" spans="1:10" ht="39" customHeight="1">
      <c r="A74" s="199" t="s">
        <v>174</v>
      </c>
      <c r="B74" s="195" t="s">
        <v>175</v>
      </c>
      <c r="C74" s="197"/>
      <c r="D74" s="80">
        <v>6020378679</v>
      </c>
      <c r="E74" s="80">
        <v>21107781497</v>
      </c>
      <c r="F74" s="80">
        <v>6560044499</v>
      </c>
      <c r="G74" s="80">
        <v>22469904110</v>
      </c>
      <c r="J74" s="106"/>
    </row>
    <row r="75" spans="1:10" ht="39" customHeight="1">
      <c r="A75" s="199" t="s">
        <v>176</v>
      </c>
      <c r="B75" s="195" t="s">
        <v>177</v>
      </c>
      <c r="C75" s="197"/>
      <c r="D75" s="80">
        <v>626563916</v>
      </c>
      <c r="E75" s="80">
        <v>112125496</v>
      </c>
      <c r="F75" s="80">
        <v>130267132</v>
      </c>
      <c r="G75" s="80">
        <v>-1047326019</v>
      </c>
      <c r="J75" s="106"/>
    </row>
    <row r="76" spans="1:10" s="106" customFormat="1" ht="39" customHeight="1">
      <c r="A76" s="191" t="s">
        <v>178</v>
      </c>
      <c r="B76" s="192" t="s">
        <v>179</v>
      </c>
      <c r="C76" s="193"/>
      <c r="D76" s="75">
        <v>0</v>
      </c>
      <c r="E76" s="75">
        <v>0</v>
      </c>
      <c r="F76" s="75">
        <v>0</v>
      </c>
      <c r="G76" s="75">
        <v>0</v>
      </c>
    </row>
    <row r="77" spans="1:10" s="106" customFormat="1" ht="43.5" customHeight="1">
      <c r="A77" s="191" t="s">
        <v>180</v>
      </c>
      <c r="B77" s="192" t="s">
        <v>181</v>
      </c>
      <c r="C77" s="193"/>
      <c r="D77" s="75">
        <v>6646942595</v>
      </c>
      <c r="E77" s="75">
        <v>21219906993</v>
      </c>
      <c r="F77" s="75">
        <v>6690311631</v>
      </c>
      <c r="G77" s="75">
        <v>21422578091</v>
      </c>
    </row>
    <row r="80" spans="1:10" s="106" customFormat="1" ht="17" customHeight="1">
      <c r="A80" s="112" t="s">
        <v>182</v>
      </c>
      <c r="B80" s="277" t="s">
        <v>183</v>
      </c>
      <c r="C80" s="277"/>
      <c r="D80" s="277"/>
      <c r="E80" s="277"/>
      <c r="F80" s="277"/>
      <c r="G80" s="277"/>
    </row>
    <row r="93" spans="1:7">
      <c r="A93" s="95" t="s">
        <v>489</v>
      </c>
      <c r="B93" s="267" t="s">
        <v>490</v>
      </c>
      <c r="C93" s="267"/>
      <c r="D93" s="267"/>
      <c r="E93" s="267"/>
      <c r="F93" s="267" t="s">
        <v>491</v>
      </c>
      <c r="G93" s="267"/>
    </row>
    <row r="94" spans="1:7" ht="17" customHeight="1">
      <c r="A94" s="163" t="s">
        <v>683</v>
      </c>
      <c r="B94" s="268" t="s">
        <v>684</v>
      </c>
      <c r="C94" s="268"/>
      <c r="D94" s="268"/>
      <c r="E94" s="268"/>
      <c r="F94" s="268" t="s">
        <v>680</v>
      </c>
      <c r="G94" s="268"/>
    </row>
    <row r="95" spans="1:7" ht="17" customHeight="1">
      <c r="A95" s="114" t="s">
        <v>685</v>
      </c>
      <c r="B95" s="269" t="s">
        <v>686</v>
      </c>
      <c r="C95" s="269"/>
      <c r="D95" s="269"/>
      <c r="E95" s="269"/>
      <c r="F95" s="269" t="s">
        <v>681</v>
      </c>
      <c r="G95" s="269"/>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6" max="6" man="1"/>
    <brk id="63"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topLeftCell="A16" zoomScale="98" zoomScaleNormal="100" zoomScaleSheetLayoutView="98" workbookViewId="0">
      <selection activeCell="B12" sqref="B12"/>
    </sheetView>
  </sheetViews>
  <sheetFormatPr defaultColWidth="8.6328125" defaultRowHeight="12.5"/>
  <cols>
    <col min="1" max="1" width="7.08984375" style="56" customWidth="1"/>
    <col min="2" max="2" width="45.453125" style="56" customWidth="1"/>
    <col min="3" max="3" width="10.54296875" style="56" customWidth="1"/>
    <col min="4" max="4" width="8.6328125" style="56"/>
    <col min="5" max="5" width="32.54296875" style="56" customWidth="1"/>
    <col min="6" max="6" width="33.90625" style="56" customWidth="1"/>
    <col min="7" max="7" width="8.6328125" style="42"/>
    <col min="8" max="16384" width="8.6328125" style="93"/>
  </cols>
  <sheetData>
    <row r="1" spans="1:6" ht="23.75" customHeight="1">
      <c r="A1" s="280" t="s">
        <v>184</v>
      </c>
      <c r="B1" s="280"/>
      <c r="C1" s="280"/>
      <c r="D1" s="280"/>
      <c r="E1" s="280"/>
      <c r="F1" s="280"/>
    </row>
    <row r="2" spans="1:6" ht="32.75" customHeight="1">
      <c r="A2" s="281" t="s">
        <v>96</v>
      </c>
      <c r="B2" s="281"/>
      <c r="C2" s="281"/>
      <c r="D2" s="281"/>
      <c r="E2" s="281"/>
      <c r="F2" s="281"/>
    </row>
    <row r="3" spans="1:6" ht="31.25" customHeight="1">
      <c r="A3" s="282" t="s">
        <v>185</v>
      </c>
      <c r="B3" s="282"/>
      <c r="C3" s="282"/>
      <c r="D3" s="282"/>
      <c r="E3" s="282"/>
      <c r="F3" s="282"/>
    </row>
    <row r="4" spans="1:6" ht="6" customHeight="1"/>
    <row r="5" spans="1:6" ht="17" customHeight="1">
      <c r="A5" s="283" t="s">
        <v>780</v>
      </c>
      <c r="B5" s="283"/>
      <c r="C5" s="283"/>
      <c r="D5" s="283"/>
      <c r="E5" s="283"/>
      <c r="F5" s="283"/>
    </row>
    <row r="6" spans="1:6" ht="17" customHeight="1"/>
    <row r="7" spans="1:6" ht="17" customHeight="1">
      <c r="A7" s="115" t="s">
        <v>2</v>
      </c>
      <c r="C7" s="278" t="s">
        <v>674</v>
      </c>
      <c r="D7" s="278"/>
      <c r="E7" s="278"/>
      <c r="F7" s="278"/>
    </row>
    <row r="8" spans="1:6" ht="17" customHeight="1">
      <c r="A8" s="56" t="s">
        <v>40</v>
      </c>
      <c r="C8" s="279" t="s">
        <v>675</v>
      </c>
      <c r="D8" s="279"/>
      <c r="E8" s="279"/>
      <c r="F8" s="279"/>
    </row>
    <row r="9" spans="1:6" ht="17" customHeight="1">
      <c r="A9" s="115" t="s">
        <v>3</v>
      </c>
      <c r="C9" s="278" t="s">
        <v>676</v>
      </c>
      <c r="D9" s="278"/>
      <c r="E9" s="278"/>
      <c r="F9" s="278"/>
    </row>
    <row r="10" spans="1:6" ht="17" customHeight="1">
      <c r="A10" s="56" t="s">
        <v>4</v>
      </c>
      <c r="C10" s="279" t="s">
        <v>677</v>
      </c>
      <c r="D10" s="279"/>
      <c r="E10" s="279"/>
      <c r="F10" s="279"/>
    </row>
    <row r="11" spans="1:6" ht="17" customHeight="1">
      <c r="A11" s="115" t="s">
        <v>5</v>
      </c>
      <c r="C11" s="278" t="s">
        <v>678</v>
      </c>
      <c r="D11" s="278"/>
      <c r="E11" s="278"/>
      <c r="F11" s="278"/>
    </row>
    <row r="12" spans="1:6" ht="17" customHeight="1">
      <c r="A12" s="56" t="s">
        <v>6</v>
      </c>
      <c r="C12" s="279" t="s">
        <v>761</v>
      </c>
      <c r="D12" s="279"/>
      <c r="E12" s="279"/>
      <c r="F12" s="279"/>
    </row>
    <row r="13" spans="1:6" ht="17" customHeight="1">
      <c r="A13" s="115" t="s">
        <v>7</v>
      </c>
      <c r="C13" s="278" t="s">
        <v>774</v>
      </c>
      <c r="D13" s="278"/>
      <c r="E13" s="278"/>
      <c r="F13" s="278"/>
    </row>
    <row r="14" spans="1:6" ht="17" customHeight="1">
      <c r="A14" s="56" t="s">
        <v>8</v>
      </c>
      <c r="C14" s="279" t="s">
        <v>777</v>
      </c>
      <c r="D14" s="279"/>
      <c r="E14" s="279"/>
      <c r="F14" s="279"/>
    </row>
    <row r="15" spans="1:6" ht="17" customHeight="1"/>
    <row r="16" spans="1:6" ht="47" customHeight="1">
      <c r="A16" s="94" t="s">
        <v>186</v>
      </c>
      <c r="B16" s="94" t="s">
        <v>98</v>
      </c>
      <c r="C16" s="94" t="s">
        <v>99</v>
      </c>
      <c r="D16" s="94" t="s">
        <v>100</v>
      </c>
      <c r="E16" s="94" t="s">
        <v>781</v>
      </c>
      <c r="F16" s="94" t="s">
        <v>760</v>
      </c>
    </row>
    <row r="17" spans="1:7" ht="39" customHeight="1">
      <c r="A17" s="58" t="s">
        <v>41</v>
      </c>
      <c r="B17" s="205" t="s">
        <v>268</v>
      </c>
      <c r="C17" s="206" t="s">
        <v>41</v>
      </c>
      <c r="D17" s="75"/>
      <c r="E17" s="75"/>
      <c r="F17" s="75"/>
    </row>
    <row r="18" spans="1:7" ht="39" customHeight="1">
      <c r="A18" s="207" t="s">
        <v>269</v>
      </c>
      <c r="B18" s="208" t="s">
        <v>270</v>
      </c>
      <c r="C18" s="209" t="s">
        <v>271</v>
      </c>
      <c r="D18" s="207"/>
      <c r="E18" s="210">
        <v>81951427374</v>
      </c>
      <c r="F18" s="210">
        <v>25041241348</v>
      </c>
    </row>
    <row r="19" spans="1:7" ht="39" customHeight="1">
      <c r="A19" s="207" t="s">
        <v>272</v>
      </c>
      <c r="B19" s="208" t="s">
        <v>273</v>
      </c>
      <c r="C19" s="209" t="s">
        <v>274</v>
      </c>
      <c r="D19" s="207"/>
      <c r="E19" s="210">
        <v>15951427374</v>
      </c>
      <c r="F19" s="210">
        <v>15041241348</v>
      </c>
    </row>
    <row r="20" spans="1:7" s="117" customFormat="1" ht="49.25" customHeight="1">
      <c r="A20" s="207" t="s">
        <v>275</v>
      </c>
      <c r="B20" s="211" t="s">
        <v>276</v>
      </c>
      <c r="C20" s="212" t="s">
        <v>277</v>
      </c>
      <c r="D20" s="207"/>
      <c r="E20" s="210">
        <v>132642193</v>
      </c>
      <c r="F20" s="210">
        <v>0</v>
      </c>
      <c r="G20" s="116"/>
    </row>
    <row r="21" spans="1:7" s="117" customFormat="1" ht="46.5" customHeight="1">
      <c r="A21" s="207" t="s">
        <v>275</v>
      </c>
      <c r="B21" s="211" t="s">
        <v>278</v>
      </c>
      <c r="C21" s="212" t="s">
        <v>279</v>
      </c>
      <c r="D21" s="207"/>
      <c r="E21" s="210">
        <v>41030252</v>
      </c>
      <c r="F21" s="210">
        <v>6358608</v>
      </c>
      <c r="G21" s="116"/>
    </row>
    <row r="22" spans="1:7" s="117" customFormat="1" ht="39" customHeight="1">
      <c r="A22" s="207" t="s">
        <v>275</v>
      </c>
      <c r="B22" s="211" t="s">
        <v>280</v>
      </c>
      <c r="C22" s="212" t="s">
        <v>281</v>
      </c>
      <c r="D22" s="207"/>
      <c r="E22" s="210">
        <v>15777754929</v>
      </c>
      <c r="F22" s="210">
        <v>15034882740</v>
      </c>
      <c r="G22" s="116"/>
    </row>
    <row r="23" spans="1:7" ht="47.75" customHeight="1">
      <c r="A23" s="207" t="s">
        <v>275</v>
      </c>
      <c r="B23" s="211" t="s">
        <v>46</v>
      </c>
      <c r="C23" s="212" t="s">
        <v>282</v>
      </c>
      <c r="D23" s="207"/>
      <c r="E23" s="210">
        <v>0</v>
      </c>
      <c r="F23" s="210">
        <v>0</v>
      </c>
    </row>
    <row r="24" spans="1:7" ht="39" customHeight="1">
      <c r="A24" s="207" t="s">
        <v>283</v>
      </c>
      <c r="B24" s="208" t="s">
        <v>284</v>
      </c>
      <c r="C24" s="209" t="s">
        <v>285</v>
      </c>
      <c r="D24" s="207"/>
      <c r="E24" s="210">
        <v>66000000000</v>
      </c>
      <c r="F24" s="210">
        <v>10000000000</v>
      </c>
    </row>
    <row r="25" spans="1:7" ht="39" customHeight="1">
      <c r="A25" s="207" t="s">
        <v>286</v>
      </c>
      <c r="B25" s="208" t="s">
        <v>287</v>
      </c>
      <c r="C25" s="209" t="s">
        <v>288</v>
      </c>
      <c r="D25" s="207"/>
      <c r="E25" s="210">
        <v>744499264282</v>
      </c>
      <c r="F25" s="210">
        <v>820167134406</v>
      </c>
    </row>
    <row r="26" spans="1:7" ht="39" customHeight="1">
      <c r="A26" s="207" t="s">
        <v>289</v>
      </c>
      <c r="B26" s="208" t="s">
        <v>290</v>
      </c>
      <c r="C26" s="209" t="s">
        <v>291</v>
      </c>
      <c r="D26" s="207"/>
      <c r="E26" s="210">
        <v>744499264282</v>
      </c>
      <c r="F26" s="210">
        <v>820167134406</v>
      </c>
    </row>
    <row r="27" spans="1:7" ht="39" customHeight="1">
      <c r="A27" s="207" t="s">
        <v>275</v>
      </c>
      <c r="B27" s="211" t="s">
        <v>292</v>
      </c>
      <c r="C27" s="212" t="s">
        <v>293</v>
      </c>
      <c r="D27" s="207"/>
      <c r="E27" s="210">
        <v>0</v>
      </c>
      <c r="F27" s="210">
        <v>0</v>
      </c>
    </row>
    <row r="28" spans="1:7" ht="39" customHeight="1">
      <c r="A28" s="207" t="s">
        <v>275</v>
      </c>
      <c r="B28" s="211" t="s">
        <v>294</v>
      </c>
      <c r="C28" s="212" t="s">
        <v>295</v>
      </c>
      <c r="D28" s="207"/>
      <c r="E28" s="210">
        <v>0</v>
      </c>
      <c r="F28" s="210">
        <v>0</v>
      </c>
    </row>
    <row r="29" spans="1:7" ht="39" customHeight="1">
      <c r="A29" s="207" t="s">
        <v>275</v>
      </c>
      <c r="B29" s="211" t="s">
        <v>296</v>
      </c>
      <c r="C29" s="212" t="s">
        <v>297</v>
      </c>
      <c r="D29" s="207"/>
      <c r="E29" s="210">
        <v>539970808561</v>
      </c>
      <c r="F29" s="210">
        <v>572719907857</v>
      </c>
    </row>
    <row r="30" spans="1:7" ht="39" customHeight="1">
      <c r="A30" s="207" t="s">
        <v>275</v>
      </c>
      <c r="B30" s="211" t="s">
        <v>298</v>
      </c>
      <c r="C30" s="212" t="s">
        <v>299</v>
      </c>
      <c r="D30" s="207"/>
      <c r="E30" s="210">
        <v>82022922940</v>
      </c>
      <c r="F30" s="210">
        <v>84979978700</v>
      </c>
    </row>
    <row r="31" spans="1:7" ht="39" customHeight="1">
      <c r="A31" s="207" t="s">
        <v>275</v>
      </c>
      <c r="B31" s="211" t="s">
        <v>300</v>
      </c>
      <c r="C31" s="212" t="s">
        <v>301</v>
      </c>
      <c r="D31" s="207"/>
      <c r="E31" s="210">
        <v>122505532781</v>
      </c>
      <c r="F31" s="210">
        <v>162467247849</v>
      </c>
    </row>
    <row r="32" spans="1:7" ht="39" customHeight="1">
      <c r="A32" s="207" t="s">
        <v>275</v>
      </c>
      <c r="B32" s="211" t="s">
        <v>255</v>
      </c>
      <c r="C32" s="212" t="s">
        <v>302</v>
      </c>
      <c r="D32" s="207"/>
      <c r="E32" s="210">
        <v>0</v>
      </c>
      <c r="F32" s="210">
        <v>0</v>
      </c>
    </row>
    <row r="33" spans="1:6" ht="39" customHeight="1">
      <c r="A33" s="207" t="s">
        <v>275</v>
      </c>
      <c r="B33" s="211" t="s">
        <v>256</v>
      </c>
      <c r="C33" s="212" t="s">
        <v>303</v>
      </c>
      <c r="D33" s="207"/>
      <c r="E33" s="210">
        <v>0</v>
      </c>
      <c r="F33" s="210">
        <v>0</v>
      </c>
    </row>
    <row r="34" spans="1:6" ht="39" customHeight="1">
      <c r="A34" s="207" t="s">
        <v>275</v>
      </c>
      <c r="B34" s="211" t="s">
        <v>257</v>
      </c>
      <c r="C34" s="212" t="s">
        <v>304</v>
      </c>
      <c r="D34" s="207"/>
      <c r="E34" s="210">
        <v>0</v>
      </c>
      <c r="F34" s="210">
        <v>0</v>
      </c>
    </row>
    <row r="35" spans="1:6" ht="39" customHeight="1">
      <c r="A35" s="207" t="s">
        <v>275</v>
      </c>
      <c r="B35" s="211" t="s">
        <v>305</v>
      </c>
      <c r="C35" s="212" t="s">
        <v>306</v>
      </c>
      <c r="D35" s="207"/>
      <c r="E35" s="210">
        <v>0</v>
      </c>
      <c r="F35" s="210">
        <v>0</v>
      </c>
    </row>
    <row r="36" spans="1:6" ht="39" customHeight="1">
      <c r="A36" s="207" t="s">
        <v>275</v>
      </c>
      <c r="B36" s="211" t="s">
        <v>258</v>
      </c>
      <c r="C36" s="212" t="s">
        <v>307</v>
      </c>
      <c r="D36" s="207"/>
      <c r="E36" s="210">
        <v>0</v>
      </c>
      <c r="F36" s="210">
        <v>0</v>
      </c>
    </row>
    <row r="37" spans="1:6" ht="39" customHeight="1">
      <c r="A37" s="207" t="s">
        <v>308</v>
      </c>
      <c r="B37" s="208" t="s">
        <v>309</v>
      </c>
      <c r="C37" s="209" t="s">
        <v>310</v>
      </c>
      <c r="D37" s="207"/>
      <c r="E37" s="210">
        <v>0</v>
      </c>
      <c r="F37" s="210">
        <v>0</v>
      </c>
    </row>
    <row r="38" spans="1:6" ht="39" customHeight="1">
      <c r="A38" s="207" t="s">
        <v>311</v>
      </c>
      <c r="B38" s="208" t="s">
        <v>312</v>
      </c>
      <c r="C38" s="209" t="s">
        <v>313</v>
      </c>
      <c r="D38" s="207"/>
      <c r="E38" s="210">
        <v>17914218228</v>
      </c>
      <c r="F38" s="210">
        <v>19888755106</v>
      </c>
    </row>
    <row r="39" spans="1:6" ht="39" customHeight="1">
      <c r="A39" s="207" t="s">
        <v>314</v>
      </c>
      <c r="B39" s="208" t="s">
        <v>315</v>
      </c>
      <c r="C39" s="209" t="s">
        <v>316</v>
      </c>
      <c r="D39" s="207"/>
      <c r="E39" s="210">
        <v>0</v>
      </c>
      <c r="F39" s="210">
        <v>0</v>
      </c>
    </row>
    <row r="40" spans="1:6" ht="43.25" customHeight="1">
      <c r="A40" s="207" t="s">
        <v>275</v>
      </c>
      <c r="B40" s="211" t="s">
        <v>317</v>
      </c>
      <c r="C40" s="212" t="s">
        <v>318</v>
      </c>
      <c r="D40" s="207"/>
      <c r="E40" s="210">
        <v>0</v>
      </c>
      <c r="F40" s="210">
        <v>0</v>
      </c>
    </row>
    <row r="41" spans="1:6" ht="47" customHeight="1">
      <c r="A41" s="207" t="s">
        <v>319</v>
      </c>
      <c r="B41" s="208" t="s">
        <v>320</v>
      </c>
      <c r="C41" s="209" t="s">
        <v>321</v>
      </c>
      <c r="D41" s="207"/>
      <c r="E41" s="210">
        <v>17914218228</v>
      </c>
      <c r="F41" s="210">
        <v>19888755106</v>
      </c>
    </row>
    <row r="42" spans="1:6" ht="44" customHeight="1">
      <c r="A42" s="207" t="s">
        <v>322</v>
      </c>
      <c r="B42" s="208" t="s">
        <v>323</v>
      </c>
      <c r="C42" s="209" t="s">
        <v>324</v>
      </c>
      <c r="D42" s="207"/>
      <c r="E42" s="210">
        <v>0</v>
      </c>
      <c r="F42" s="210">
        <v>0</v>
      </c>
    </row>
    <row r="43" spans="1:6" ht="39" customHeight="1">
      <c r="A43" s="207" t="s">
        <v>275</v>
      </c>
      <c r="B43" s="211" t="s">
        <v>259</v>
      </c>
      <c r="C43" s="212" t="s">
        <v>325</v>
      </c>
      <c r="D43" s="207"/>
      <c r="E43" s="210">
        <v>0</v>
      </c>
      <c r="F43" s="210">
        <v>0</v>
      </c>
    </row>
    <row r="44" spans="1:6" ht="39" customHeight="1">
      <c r="A44" s="207" t="s">
        <v>275</v>
      </c>
      <c r="B44" s="211" t="s">
        <v>260</v>
      </c>
      <c r="C44" s="212" t="s">
        <v>326</v>
      </c>
      <c r="D44" s="207"/>
      <c r="E44" s="210">
        <v>0</v>
      </c>
      <c r="F44" s="210">
        <v>0</v>
      </c>
    </row>
    <row r="45" spans="1:6" ht="46.25" customHeight="1">
      <c r="A45" s="207" t="s">
        <v>275</v>
      </c>
      <c r="B45" s="211" t="s">
        <v>327</v>
      </c>
      <c r="C45" s="212" t="s">
        <v>328</v>
      </c>
      <c r="D45" s="207"/>
      <c r="E45" s="210">
        <v>0</v>
      </c>
      <c r="F45" s="210">
        <v>0</v>
      </c>
    </row>
    <row r="46" spans="1:6" ht="44.75" customHeight="1">
      <c r="A46" s="207" t="s">
        <v>275</v>
      </c>
      <c r="B46" s="211" t="s">
        <v>329</v>
      </c>
      <c r="C46" s="212" t="s">
        <v>330</v>
      </c>
      <c r="D46" s="207"/>
      <c r="E46" s="210">
        <v>0</v>
      </c>
      <c r="F46" s="210">
        <v>0</v>
      </c>
    </row>
    <row r="47" spans="1:6" ht="39" customHeight="1">
      <c r="A47" s="207" t="s">
        <v>275</v>
      </c>
      <c r="B47" s="211" t="s">
        <v>331</v>
      </c>
      <c r="C47" s="212" t="s">
        <v>332</v>
      </c>
      <c r="D47" s="207"/>
      <c r="E47" s="210">
        <v>0</v>
      </c>
      <c r="F47" s="210">
        <v>0</v>
      </c>
    </row>
    <row r="48" spans="1:6" ht="56" customHeight="1">
      <c r="A48" s="207" t="s">
        <v>275</v>
      </c>
      <c r="B48" s="208" t="s">
        <v>333</v>
      </c>
      <c r="C48" s="209" t="s">
        <v>334</v>
      </c>
      <c r="D48" s="207"/>
      <c r="E48" s="210">
        <v>0</v>
      </c>
      <c r="F48" s="210">
        <v>0</v>
      </c>
    </row>
    <row r="49" spans="1:7" ht="39" customHeight="1">
      <c r="A49" s="207" t="s">
        <v>335</v>
      </c>
      <c r="B49" s="208" t="s">
        <v>336</v>
      </c>
      <c r="C49" s="209" t="s">
        <v>337</v>
      </c>
      <c r="D49" s="207"/>
      <c r="E49" s="210">
        <v>17914218228</v>
      </c>
      <c r="F49" s="210">
        <v>19888755106</v>
      </c>
    </row>
    <row r="50" spans="1:7" ht="39" customHeight="1">
      <c r="A50" s="207" t="s">
        <v>275</v>
      </c>
      <c r="B50" s="211" t="s">
        <v>338</v>
      </c>
      <c r="C50" s="212" t="s">
        <v>339</v>
      </c>
      <c r="D50" s="207"/>
      <c r="E50" s="210">
        <v>0</v>
      </c>
      <c r="F50" s="210">
        <v>0</v>
      </c>
    </row>
    <row r="51" spans="1:7" ht="39" customHeight="1">
      <c r="A51" s="207" t="s">
        <v>275</v>
      </c>
      <c r="B51" s="211" t="s">
        <v>340</v>
      </c>
      <c r="C51" s="212" t="s">
        <v>341</v>
      </c>
      <c r="D51" s="207"/>
      <c r="E51" s="210">
        <v>13356401791</v>
      </c>
      <c r="F51" s="210">
        <v>12199009901</v>
      </c>
    </row>
    <row r="52" spans="1:7" ht="46.25" customHeight="1">
      <c r="A52" s="207" t="s">
        <v>275</v>
      </c>
      <c r="B52" s="211" t="s">
        <v>342</v>
      </c>
      <c r="C52" s="212" t="s">
        <v>343</v>
      </c>
      <c r="D52" s="207"/>
      <c r="E52" s="210">
        <v>132235616</v>
      </c>
      <c r="F52" s="210">
        <v>12054794</v>
      </c>
    </row>
    <row r="53" spans="1:7" ht="42" customHeight="1">
      <c r="A53" s="207" t="s">
        <v>275</v>
      </c>
      <c r="B53" s="211" t="s">
        <v>344</v>
      </c>
      <c r="C53" s="212" t="s">
        <v>345</v>
      </c>
      <c r="D53" s="207"/>
      <c r="E53" s="210">
        <v>0</v>
      </c>
      <c r="F53" s="210">
        <v>0</v>
      </c>
    </row>
    <row r="54" spans="1:7" ht="39" customHeight="1">
      <c r="A54" s="207" t="s">
        <v>275</v>
      </c>
      <c r="B54" s="211" t="s">
        <v>346</v>
      </c>
      <c r="C54" s="212" t="s">
        <v>347</v>
      </c>
      <c r="D54" s="207"/>
      <c r="E54" s="210">
        <v>4425580821</v>
      </c>
      <c r="F54" s="210">
        <v>7677690411</v>
      </c>
    </row>
    <row r="55" spans="1:7" ht="39" customHeight="1">
      <c r="A55" s="207" t="s">
        <v>275</v>
      </c>
      <c r="B55" s="211" t="s">
        <v>348</v>
      </c>
      <c r="C55" s="212" t="s">
        <v>349</v>
      </c>
      <c r="D55" s="207"/>
      <c r="E55" s="210">
        <v>0</v>
      </c>
      <c r="F55" s="210">
        <v>0</v>
      </c>
    </row>
    <row r="56" spans="1:7" ht="39" customHeight="1">
      <c r="A56" s="207" t="s">
        <v>350</v>
      </c>
      <c r="B56" s="208" t="s">
        <v>351</v>
      </c>
      <c r="C56" s="209" t="s">
        <v>352</v>
      </c>
      <c r="D56" s="207"/>
      <c r="E56" s="210">
        <v>0</v>
      </c>
      <c r="F56" s="210">
        <v>0</v>
      </c>
    </row>
    <row r="57" spans="1:7" s="117" customFormat="1" ht="47" customHeight="1">
      <c r="A57" s="207" t="s">
        <v>275</v>
      </c>
      <c r="B57" s="211" t="s">
        <v>353</v>
      </c>
      <c r="C57" s="212" t="s">
        <v>354</v>
      </c>
      <c r="D57" s="207"/>
      <c r="E57" s="210">
        <v>0</v>
      </c>
      <c r="F57" s="210">
        <v>0</v>
      </c>
      <c r="G57" s="116"/>
    </row>
    <row r="58" spans="1:7" ht="39" customHeight="1">
      <c r="A58" s="207" t="s">
        <v>275</v>
      </c>
      <c r="B58" s="211" t="s">
        <v>355</v>
      </c>
      <c r="C58" s="212" t="s">
        <v>356</v>
      </c>
      <c r="D58" s="207"/>
      <c r="E58" s="210">
        <v>0</v>
      </c>
      <c r="F58" s="210">
        <v>0</v>
      </c>
    </row>
    <row r="59" spans="1:7" ht="39" customHeight="1">
      <c r="A59" s="207" t="s">
        <v>275</v>
      </c>
      <c r="B59" s="211" t="s">
        <v>357</v>
      </c>
      <c r="C59" s="212" t="s">
        <v>358</v>
      </c>
      <c r="D59" s="207"/>
      <c r="E59" s="210">
        <v>0</v>
      </c>
      <c r="F59" s="210">
        <v>0</v>
      </c>
    </row>
    <row r="60" spans="1:7" ht="39" customHeight="1">
      <c r="A60" s="207" t="s">
        <v>359</v>
      </c>
      <c r="B60" s="208" t="s">
        <v>360</v>
      </c>
      <c r="C60" s="209" t="s">
        <v>361</v>
      </c>
      <c r="D60" s="207"/>
      <c r="E60" s="210">
        <v>0</v>
      </c>
      <c r="F60" s="210">
        <v>0</v>
      </c>
    </row>
    <row r="61" spans="1:7" ht="39" customHeight="1">
      <c r="A61" s="58" t="s">
        <v>275</v>
      </c>
      <c r="B61" s="205" t="s">
        <v>261</v>
      </c>
      <c r="C61" s="206" t="s">
        <v>362</v>
      </c>
      <c r="D61" s="75"/>
      <c r="E61" s="75">
        <v>844364909884</v>
      </c>
      <c r="F61" s="75">
        <v>865097130860</v>
      </c>
    </row>
    <row r="62" spans="1:7" ht="39" customHeight="1">
      <c r="A62" s="58" t="s">
        <v>47</v>
      </c>
      <c r="B62" s="205" t="s">
        <v>363</v>
      </c>
      <c r="C62" s="206" t="s">
        <v>47</v>
      </c>
      <c r="D62" s="75"/>
      <c r="E62" s="75"/>
      <c r="F62" s="75"/>
    </row>
    <row r="63" spans="1:7" ht="39" customHeight="1">
      <c r="A63" s="207" t="s">
        <v>269</v>
      </c>
      <c r="B63" s="208" t="s">
        <v>364</v>
      </c>
      <c r="C63" s="209" t="s">
        <v>365</v>
      </c>
      <c r="D63" s="207"/>
      <c r="E63" s="210">
        <v>0</v>
      </c>
      <c r="F63" s="210">
        <v>0</v>
      </c>
    </row>
    <row r="64" spans="1:7" ht="39" customHeight="1">
      <c r="A64" s="207" t="s">
        <v>275</v>
      </c>
      <c r="B64" s="211" t="s">
        <v>366</v>
      </c>
      <c r="C64" s="212" t="s">
        <v>367</v>
      </c>
      <c r="D64" s="207"/>
      <c r="E64" s="210">
        <v>0</v>
      </c>
      <c r="F64" s="210">
        <v>0</v>
      </c>
    </row>
    <row r="65" spans="1:6" ht="39" customHeight="1">
      <c r="A65" s="207" t="s">
        <v>275</v>
      </c>
      <c r="B65" s="211" t="s">
        <v>368</v>
      </c>
      <c r="C65" s="212" t="s">
        <v>369</v>
      </c>
      <c r="D65" s="207"/>
      <c r="E65" s="210">
        <v>0</v>
      </c>
      <c r="F65" s="210">
        <v>0</v>
      </c>
    </row>
    <row r="66" spans="1:6" ht="39" customHeight="1">
      <c r="A66" s="207" t="s">
        <v>286</v>
      </c>
      <c r="B66" s="208" t="s">
        <v>370</v>
      </c>
      <c r="C66" s="209" t="s">
        <v>371</v>
      </c>
      <c r="D66" s="207"/>
      <c r="E66" s="210">
        <v>0</v>
      </c>
      <c r="F66" s="210">
        <v>0</v>
      </c>
    </row>
    <row r="67" spans="1:6" ht="60" customHeight="1">
      <c r="A67" s="207" t="s">
        <v>311</v>
      </c>
      <c r="B67" s="208" t="s">
        <v>372</v>
      </c>
      <c r="C67" s="209" t="s">
        <v>373</v>
      </c>
      <c r="D67" s="207"/>
      <c r="E67" s="210">
        <v>262329201</v>
      </c>
      <c r="F67" s="210">
        <v>366581391</v>
      </c>
    </row>
    <row r="68" spans="1:6" ht="57.5" customHeight="1">
      <c r="A68" s="207" t="s">
        <v>275</v>
      </c>
      <c r="B68" s="211" t="s">
        <v>374</v>
      </c>
      <c r="C68" s="212" t="s">
        <v>375</v>
      </c>
      <c r="D68" s="207"/>
      <c r="E68" s="210">
        <v>0</v>
      </c>
      <c r="F68" s="210">
        <v>0</v>
      </c>
    </row>
    <row r="69" spans="1:6" ht="60" customHeight="1">
      <c r="A69" s="207" t="s">
        <v>275</v>
      </c>
      <c r="B69" s="211" t="s">
        <v>376</v>
      </c>
      <c r="C69" s="212" t="s">
        <v>377</v>
      </c>
      <c r="D69" s="207"/>
      <c r="E69" s="210">
        <v>262329201</v>
      </c>
      <c r="F69" s="210">
        <v>366581391</v>
      </c>
    </row>
    <row r="70" spans="1:6" ht="39" customHeight="1">
      <c r="A70" s="207" t="s">
        <v>378</v>
      </c>
      <c r="B70" s="208" t="s">
        <v>379</v>
      </c>
      <c r="C70" s="209" t="s">
        <v>380</v>
      </c>
      <c r="D70" s="207"/>
      <c r="E70" s="210">
        <v>41299228</v>
      </c>
      <c r="F70" s="210">
        <v>63245231</v>
      </c>
    </row>
    <row r="71" spans="1:6" ht="39" customHeight="1">
      <c r="A71" s="207" t="s">
        <v>381</v>
      </c>
      <c r="B71" s="208" t="s">
        <v>382</v>
      </c>
      <c r="C71" s="209" t="s">
        <v>383</v>
      </c>
      <c r="D71" s="207"/>
      <c r="E71" s="210">
        <v>0</v>
      </c>
      <c r="F71" s="210">
        <v>0</v>
      </c>
    </row>
    <row r="72" spans="1:6" ht="39" customHeight="1">
      <c r="A72" s="207" t="s">
        <v>384</v>
      </c>
      <c r="B72" s="208" t="s">
        <v>385</v>
      </c>
      <c r="C72" s="209" t="s">
        <v>386</v>
      </c>
      <c r="D72" s="207"/>
      <c r="E72" s="210">
        <v>302245344</v>
      </c>
      <c r="F72" s="210">
        <v>292193289</v>
      </c>
    </row>
    <row r="73" spans="1:6" ht="39" customHeight="1">
      <c r="A73" s="207" t="s">
        <v>275</v>
      </c>
      <c r="B73" s="211" t="s">
        <v>264</v>
      </c>
      <c r="C73" s="212" t="s">
        <v>387</v>
      </c>
      <c r="D73" s="207"/>
      <c r="E73" s="210">
        <v>192537125</v>
      </c>
      <c r="F73" s="210">
        <v>192537125</v>
      </c>
    </row>
    <row r="74" spans="1:6" ht="39" customHeight="1">
      <c r="A74" s="207" t="s">
        <v>275</v>
      </c>
      <c r="B74" s="211" t="s">
        <v>388</v>
      </c>
      <c r="C74" s="212" t="s">
        <v>389</v>
      </c>
      <c r="D74" s="207"/>
      <c r="E74" s="210">
        <v>192537125</v>
      </c>
      <c r="F74" s="210">
        <v>192537125</v>
      </c>
    </row>
    <row r="75" spans="1:6" ht="39" customHeight="1">
      <c r="A75" s="207" t="s">
        <v>275</v>
      </c>
      <c r="B75" s="211" t="s">
        <v>390</v>
      </c>
      <c r="C75" s="212" t="s">
        <v>391</v>
      </c>
      <c r="D75" s="207"/>
      <c r="E75" s="210">
        <v>0</v>
      </c>
      <c r="F75" s="210">
        <v>0</v>
      </c>
    </row>
    <row r="76" spans="1:6" ht="39" customHeight="1">
      <c r="A76" s="207" t="s">
        <v>275</v>
      </c>
      <c r="B76" s="211" t="s">
        <v>392</v>
      </c>
      <c r="C76" s="212" t="s">
        <v>393</v>
      </c>
      <c r="D76" s="207"/>
      <c r="E76" s="210">
        <v>97749315</v>
      </c>
      <c r="F76" s="210">
        <v>88436986</v>
      </c>
    </row>
    <row r="77" spans="1:6" ht="39" customHeight="1">
      <c r="A77" s="207" t="s">
        <v>275</v>
      </c>
      <c r="B77" s="211" t="s">
        <v>394</v>
      </c>
      <c r="C77" s="212" t="s">
        <v>395</v>
      </c>
      <c r="D77" s="207"/>
      <c r="E77" s="210">
        <v>0</v>
      </c>
      <c r="F77" s="210">
        <v>0</v>
      </c>
    </row>
    <row r="78" spans="1:6" ht="39" customHeight="1">
      <c r="A78" s="207" t="s">
        <v>275</v>
      </c>
      <c r="B78" s="211" t="s">
        <v>396</v>
      </c>
      <c r="C78" s="212" t="s">
        <v>397</v>
      </c>
      <c r="D78" s="207"/>
      <c r="E78" s="210">
        <v>0</v>
      </c>
      <c r="F78" s="210">
        <v>0</v>
      </c>
    </row>
    <row r="79" spans="1:6" ht="45.5" customHeight="1">
      <c r="A79" s="207" t="s">
        <v>275</v>
      </c>
      <c r="B79" s="211" t="s">
        <v>398</v>
      </c>
      <c r="C79" s="212" t="s">
        <v>399</v>
      </c>
      <c r="D79" s="207"/>
      <c r="E79" s="210">
        <v>11958904</v>
      </c>
      <c r="F79" s="210">
        <v>11219178</v>
      </c>
    </row>
    <row r="80" spans="1:6" ht="48.5" customHeight="1">
      <c r="A80" s="207" t="s">
        <v>275</v>
      </c>
      <c r="B80" s="211" t="s">
        <v>400</v>
      </c>
      <c r="C80" s="212" t="s">
        <v>401</v>
      </c>
      <c r="D80" s="207"/>
      <c r="E80" s="210">
        <v>0</v>
      </c>
      <c r="F80" s="210">
        <v>0</v>
      </c>
    </row>
    <row r="81" spans="1:6" ht="56.75" customHeight="1">
      <c r="A81" s="207" t="s">
        <v>275</v>
      </c>
      <c r="B81" s="211" t="s">
        <v>402</v>
      </c>
      <c r="C81" s="212" t="s">
        <v>403</v>
      </c>
      <c r="D81" s="207"/>
      <c r="E81" s="210">
        <v>0</v>
      </c>
      <c r="F81" s="210">
        <v>0</v>
      </c>
    </row>
    <row r="82" spans="1:6" ht="39" customHeight="1">
      <c r="A82" s="207" t="s">
        <v>404</v>
      </c>
      <c r="B82" s="208" t="s">
        <v>405</v>
      </c>
      <c r="C82" s="209" t="s">
        <v>406</v>
      </c>
      <c r="D82" s="207"/>
      <c r="E82" s="210">
        <v>305011793</v>
      </c>
      <c r="F82" s="210">
        <v>1586209957</v>
      </c>
    </row>
    <row r="83" spans="1:6" ht="39" customHeight="1">
      <c r="A83" s="207" t="s">
        <v>275</v>
      </c>
      <c r="B83" s="211" t="s">
        <v>262</v>
      </c>
      <c r="C83" s="212" t="s">
        <v>407</v>
      </c>
      <c r="D83" s="207"/>
      <c r="E83" s="210">
        <v>305011793</v>
      </c>
      <c r="F83" s="210">
        <v>1586209957</v>
      </c>
    </row>
    <row r="84" spans="1:6" ht="45" customHeight="1">
      <c r="A84" s="207" t="s">
        <v>275</v>
      </c>
      <c r="B84" s="211" t="s">
        <v>263</v>
      </c>
      <c r="C84" s="212" t="s">
        <v>408</v>
      </c>
      <c r="D84" s="207"/>
      <c r="E84" s="210">
        <v>0</v>
      </c>
      <c r="F84" s="210">
        <v>0</v>
      </c>
    </row>
    <row r="85" spans="1:6" ht="39" customHeight="1">
      <c r="A85" s="207" t="s">
        <v>409</v>
      </c>
      <c r="B85" s="208" t="s">
        <v>410</v>
      </c>
      <c r="C85" s="209" t="s">
        <v>411</v>
      </c>
      <c r="D85" s="207"/>
      <c r="E85" s="210">
        <v>12914948554</v>
      </c>
      <c r="F85" s="210">
        <v>12207606563</v>
      </c>
    </row>
    <row r="86" spans="1:6" ht="39" customHeight="1">
      <c r="A86" s="207" t="s">
        <v>412</v>
      </c>
      <c r="B86" s="208" t="s">
        <v>413</v>
      </c>
      <c r="C86" s="209" t="s">
        <v>414</v>
      </c>
      <c r="D86" s="207"/>
      <c r="E86" s="210">
        <v>920403497</v>
      </c>
      <c r="F86" s="210">
        <v>986450287</v>
      </c>
    </row>
    <row r="87" spans="1:6" ht="39" customHeight="1">
      <c r="A87" s="207" t="s">
        <v>275</v>
      </c>
      <c r="B87" s="211" t="s">
        <v>415</v>
      </c>
      <c r="C87" s="212" t="s">
        <v>416</v>
      </c>
      <c r="D87" s="207"/>
      <c r="E87" s="210">
        <v>827975851</v>
      </c>
      <c r="F87" s="210">
        <v>888155159</v>
      </c>
    </row>
    <row r="88" spans="1:6" ht="39" customHeight="1">
      <c r="A88" s="207" t="s">
        <v>275</v>
      </c>
      <c r="B88" s="211" t="s">
        <v>417</v>
      </c>
      <c r="C88" s="212" t="s">
        <v>418</v>
      </c>
      <c r="D88" s="207"/>
      <c r="E88" s="210">
        <v>28299195</v>
      </c>
      <c r="F88" s="210">
        <v>30305172</v>
      </c>
    </row>
    <row r="89" spans="1:6" ht="39" customHeight="1">
      <c r="A89" s="207" t="s">
        <v>275</v>
      </c>
      <c r="B89" s="211" t="s">
        <v>50</v>
      </c>
      <c r="C89" s="212" t="s">
        <v>419</v>
      </c>
      <c r="D89" s="207"/>
      <c r="E89" s="210">
        <v>27599195</v>
      </c>
      <c r="F89" s="210">
        <v>29605172</v>
      </c>
    </row>
    <row r="90" spans="1:6" ht="39" customHeight="1">
      <c r="A90" s="207" t="s">
        <v>275</v>
      </c>
      <c r="B90" s="211" t="s">
        <v>62</v>
      </c>
      <c r="C90" s="212" t="s">
        <v>420</v>
      </c>
      <c r="D90" s="207"/>
      <c r="E90" s="210">
        <v>700000</v>
      </c>
      <c r="F90" s="210">
        <v>700000</v>
      </c>
    </row>
    <row r="91" spans="1:6" ht="57" customHeight="1">
      <c r="A91" s="207" t="s">
        <v>275</v>
      </c>
      <c r="B91" s="211" t="s">
        <v>226</v>
      </c>
      <c r="C91" s="212" t="s">
        <v>421</v>
      </c>
      <c r="D91" s="207"/>
      <c r="E91" s="210">
        <v>0</v>
      </c>
      <c r="F91" s="210">
        <v>0</v>
      </c>
    </row>
    <row r="92" spans="1:6" ht="39" customHeight="1">
      <c r="A92" s="207" t="s">
        <v>275</v>
      </c>
      <c r="B92" s="211" t="s">
        <v>422</v>
      </c>
      <c r="C92" s="212" t="s">
        <v>423</v>
      </c>
      <c r="D92" s="207"/>
      <c r="E92" s="210">
        <v>22769336</v>
      </c>
      <c r="F92" s="210">
        <v>24424267</v>
      </c>
    </row>
    <row r="93" spans="1:6" ht="39" customHeight="1">
      <c r="A93" s="207" t="s">
        <v>275</v>
      </c>
      <c r="B93" s="211" t="s">
        <v>424</v>
      </c>
      <c r="C93" s="212" t="s">
        <v>425</v>
      </c>
      <c r="D93" s="207"/>
      <c r="E93" s="210">
        <v>30359115</v>
      </c>
      <c r="F93" s="210">
        <v>32565689</v>
      </c>
    </row>
    <row r="94" spans="1:6" ht="39" customHeight="1">
      <c r="A94" s="207" t="s">
        <v>275</v>
      </c>
      <c r="B94" s="211" t="s">
        <v>426</v>
      </c>
      <c r="C94" s="212" t="s">
        <v>427</v>
      </c>
      <c r="D94" s="207"/>
      <c r="E94" s="210">
        <v>11000000</v>
      </c>
      <c r="F94" s="210">
        <v>11000000</v>
      </c>
    </row>
    <row r="95" spans="1:6" ht="57.5" customHeight="1">
      <c r="A95" s="207" t="s">
        <v>275</v>
      </c>
      <c r="B95" s="211" t="s">
        <v>428</v>
      </c>
      <c r="C95" s="212" t="s">
        <v>429</v>
      </c>
      <c r="D95" s="207"/>
      <c r="E95" s="210">
        <v>0</v>
      </c>
      <c r="F95" s="210">
        <v>0</v>
      </c>
    </row>
    <row r="96" spans="1:6" ht="47.75" customHeight="1">
      <c r="A96" s="207" t="s">
        <v>275</v>
      </c>
      <c r="B96" s="211" t="s">
        <v>430</v>
      </c>
      <c r="C96" s="212" t="s">
        <v>431</v>
      </c>
      <c r="D96" s="207"/>
      <c r="E96" s="210">
        <v>0</v>
      </c>
      <c r="F96" s="210">
        <v>0</v>
      </c>
    </row>
    <row r="97" spans="1:6" ht="39" customHeight="1">
      <c r="A97" s="207" t="s">
        <v>113</v>
      </c>
      <c r="B97" s="208" t="s">
        <v>432</v>
      </c>
      <c r="C97" s="209" t="s">
        <v>433</v>
      </c>
      <c r="D97" s="207"/>
      <c r="E97" s="210">
        <v>0</v>
      </c>
      <c r="F97" s="210">
        <v>0</v>
      </c>
    </row>
    <row r="98" spans="1:6" ht="39" customHeight="1">
      <c r="A98" s="207" t="s">
        <v>275</v>
      </c>
      <c r="B98" s="211" t="s">
        <v>266</v>
      </c>
      <c r="C98" s="212" t="s">
        <v>434</v>
      </c>
      <c r="D98" s="207"/>
      <c r="E98" s="210">
        <v>0</v>
      </c>
      <c r="F98" s="210">
        <v>0</v>
      </c>
    </row>
    <row r="99" spans="1:6" ht="45.5" customHeight="1">
      <c r="A99" s="207" t="s">
        <v>275</v>
      </c>
      <c r="B99" s="211" t="s">
        <v>267</v>
      </c>
      <c r="C99" s="212" t="s">
        <v>435</v>
      </c>
      <c r="D99" s="207"/>
      <c r="E99" s="210">
        <v>0</v>
      </c>
      <c r="F99" s="210">
        <v>0</v>
      </c>
    </row>
    <row r="100" spans="1:6" ht="39" customHeight="1">
      <c r="A100" s="207" t="s">
        <v>275</v>
      </c>
      <c r="B100" s="211" t="s">
        <v>436</v>
      </c>
      <c r="C100" s="212" t="s">
        <v>437</v>
      </c>
      <c r="D100" s="207"/>
      <c r="E100" s="210">
        <v>0</v>
      </c>
      <c r="F100" s="210">
        <v>0</v>
      </c>
    </row>
    <row r="101" spans="1:6" ht="39" customHeight="1">
      <c r="A101" s="207" t="s">
        <v>275</v>
      </c>
      <c r="B101" s="211" t="s">
        <v>438</v>
      </c>
      <c r="C101" s="212" t="s">
        <v>439</v>
      </c>
      <c r="D101" s="207"/>
      <c r="E101" s="210">
        <v>0</v>
      </c>
      <c r="F101" s="210">
        <v>0</v>
      </c>
    </row>
    <row r="102" spans="1:6" ht="39" customHeight="1">
      <c r="A102" s="207" t="s">
        <v>275</v>
      </c>
      <c r="B102" s="211" t="s">
        <v>265</v>
      </c>
      <c r="C102" s="212" t="s">
        <v>440</v>
      </c>
      <c r="D102" s="207"/>
      <c r="E102" s="210">
        <v>0</v>
      </c>
      <c r="F102" s="210">
        <v>0</v>
      </c>
    </row>
    <row r="103" spans="1:6" ht="39" customHeight="1">
      <c r="A103" s="58" t="s">
        <v>275</v>
      </c>
      <c r="B103" s="205" t="s">
        <v>441</v>
      </c>
      <c r="C103" s="206" t="s">
        <v>442</v>
      </c>
      <c r="D103" s="75"/>
      <c r="E103" s="75">
        <v>14746237617</v>
      </c>
      <c r="F103" s="75">
        <v>15502286718</v>
      </c>
    </row>
    <row r="104" spans="1:6" ht="59.75" customHeight="1">
      <c r="A104" s="58" t="s">
        <v>53</v>
      </c>
      <c r="B104" s="205" t="s">
        <v>443</v>
      </c>
      <c r="C104" s="206" t="s">
        <v>444</v>
      </c>
      <c r="D104" s="75"/>
      <c r="E104" s="75">
        <v>829618672267</v>
      </c>
      <c r="F104" s="75">
        <v>849594844142</v>
      </c>
    </row>
    <row r="105" spans="1:6" ht="39" customHeight="1">
      <c r="A105" s="207" t="s">
        <v>269</v>
      </c>
      <c r="B105" s="208" t="s">
        <v>445</v>
      </c>
      <c r="C105" s="209" t="s">
        <v>446</v>
      </c>
      <c r="D105" s="207"/>
      <c r="E105" s="210">
        <v>363440253100</v>
      </c>
      <c r="F105" s="210">
        <v>375153215100</v>
      </c>
    </row>
    <row r="106" spans="1:6" ht="39" customHeight="1">
      <c r="A106" s="207" t="s">
        <v>272</v>
      </c>
      <c r="B106" s="208" t="s">
        <v>447</v>
      </c>
      <c r="C106" s="209" t="s">
        <v>448</v>
      </c>
      <c r="D106" s="207"/>
      <c r="E106" s="210">
        <v>2165569340000</v>
      </c>
      <c r="F106" s="210">
        <v>2157545219100</v>
      </c>
    </row>
    <row r="107" spans="1:6" ht="39" customHeight="1">
      <c r="A107" s="207" t="s">
        <v>283</v>
      </c>
      <c r="B107" s="208" t="s">
        <v>449</v>
      </c>
      <c r="C107" s="209" t="s">
        <v>450</v>
      </c>
      <c r="D107" s="207"/>
      <c r="E107" s="210">
        <v>-1802129086900</v>
      </c>
      <c r="F107" s="210">
        <v>-1782392004000</v>
      </c>
    </row>
    <row r="108" spans="1:6" ht="39" customHeight="1">
      <c r="A108" s="207" t="s">
        <v>286</v>
      </c>
      <c r="B108" s="208" t="s">
        <v>451</v>
      </c>
      <c r="C108" s="209" t="s">
        <v>452</v>
      </c>
      <c r="D108" s="207"/>
      <c r="E108" s="210">
        <v>167363842271</v>
      </c>
      <c r="F108" s="210">
        <v>182273994741</v>
      </c>
    </row>
    <row r="109" spans="1:6" ht="39" customHeight="1">
      <c r="A109" s="207" t="s">
        <v>311</v>
      </c>
      <c r="B109" s="208" t="s">
        <v>453</v>
      </c>
      <c r="C109" s="209" t="s">
        <v>454</v>
      </c>
      <c r="D109" s="207"/>
      <c r="E109" s="210">
        <v>298814576896</v>
      </c>
      <c r="F109" s="210">
        <v>292167634301</v>
      </c>
    </row>
    <row r="110" spans="1:6" ht="39" customHeight="1">
      <c r="A110" s="207" t="s">
        <v>314</v>
      </c>
      <c r="B110" s="208" t="s">
        <v>455</v>
      </c>
      <c r="C110" s="209" t="s">
        <v>456</v>
      </c>
      <c r="D110" s="207"/>
      <c r="E110" s="210">
        <v>292167634301</v>
      </c>
      <c r="F110" s="210">
        <v>286725662632</v>
      </c>
    </row>
    <row r="111" spans="1:6" ht="39" customHeight="1">
      <c r="A111" s="207" t="s">
        <v>319</v>
      </c>
      <c r="B111" s="208" t="s">
        <v>457</v>
      </c>
      <c r="C111" s="209" t="s">
        <v>458</v>
      </c>
      <c r="D111" s="207"/>
      <c r="E111" s="210">
        <v>6646942595</v>
      </c>
      <c r="F111" s="210">
        <v>5441971669</v>
      </c>
    </row>
    <row r="112" spans="1:6" ht="47.75" customHeight="1">
      <c r="A112" s="58" t="s">
        <v>54</v>
      </c>
      <c r="B112" s="205" t="s">
        <v>459</v>
      </c>
      <c r="C112" s="206" t="s">
        <v>460</v>
      </c>
      <c r="D112" s="75"/>
      <c r="E112" s="118">
        <v>22826.82</v>
      </c>
      <c r="F112" s="118">
        <v>22646.6</v>
      </c>
    </row>
    <row r="113" spans="1:7" ht="45.5" customHeight="1">
      <c r="A113" s="58" t="s">
        <v>55</v>
      </c>
      <c r="B113" s="205" t="s">
        <v>461</v>
      </c>
      <c r="C113" s="206" t="s">
        <v>462</v>
      </c>
      <c r="D113" s="75"/>
      <c r="E113" s="75">
        <v>0</v>
      </c>
      <c r="F113" s="75">
        <v>0</v>
      </c>
    </row>
    <row r="114" spans="1:7" ht="54" customHeight="1">
      <c r="A114" s="207" t="s">
        <v>269</v>
      </c>
      <c r="B114" s="208" t="s">
        <v>463</v>
      </c>
      <c r="C114" s="209" t="s">
        <v>464</v>
      </c>
      <c r="D114" s="207"/>
      <c r="E114" s="210">
        <v>0</v>
      </c>
      <c r="F114" s="210">
        <v>0</v>
      </c>
    </row>
    <row r="115" spans="1:7" ht="51.65" customHeight="1">
      <c r="A115" s="207" t="s">
        <v>286</v>
      </c>
      <c r="B115" s="208" t="s">
        <v>465</v>
      </c>
      <c r="C115" s="209" t="s">
        <v>466</v>
      </c>
      <c r="D115" s="207"/>
      <c r="E115" s="210">
        <v>0</v>
      </c>
      <c r="F115" s="210">
        <v>0</v>
      </c>
    </row>
    <row r="116" spans="1:7" ht="46.5" customHeight="1">
      <c r="A116" s="58" t="s">
        <v>56</v>
      </c>
      <c r="B116" s="205" t="s">
        <v>467</v>
      </c>
      <c r="C116" s="206" t="s">
        <v>56</v>
      </c>
      <c r="D116" s="75"/>
      <c r="E116" s="75"/>
      <c r="F116" s="75"/>
    </row>
    <row r="117" spans="1:7" ht="39" customHeight="1">
      <c r="A117" s="207" t="s">
        <v>269</v>
      </c>
      <c r="B117" s="208" t="s">
        <v>468</v>
      </c>
      <c r="C117" s="209" t="s">
        <v>469</v>
      </c>
      <c r="D117" s="207"/>
      <c r="E117" s="210">
        <v>0</v>
      </c>
      <c r="F117" s="210">
        <v>0</v>
      </c>
    </row>
    <row r="118" spans="1:7" ht="39" customHeight="1">
      <c r="A118" s="207" t="s">
        <v>286</v>
      </c>
      <c r="B118" s="208" t="s">
        <v>470</v>
      </c>
      <c r="C118" s="209" t="s">
        <v>471</v>
      </c>
      <c r="D118" s="207"/>
      <c r="E118" s="210">
        <v>0</v>
      </c>
      <c r="F118" s="210">
        <v>0</v>
      </c>
    </row>
    <row r="119" spans="1:7" ht="39" customHeight="1">
      <c r="A119" s="207" t="s">
        <v>311</v>
      </c>
      <c r="B119" s="208" t="s">
        <v>472</v>
      </c>
      <c r="C119" s="209" t="s">
        <v>473</v>
      </c>
      <c r="D119" s="207"/>
      <c r="E119" s="210">
        <v>0</v>
      </c>
      <c r="F119" s="210">
        <v>0</v>
      </c>
    </row>
    <row r="120" spans="1:7" ht="39" customHeight="1">
      <c r="A120" s="213" t="s">
        <v>378</v>
      </c>
      <c r="B120" s="214" t="s">
        <v>474</v>
      </c>
      <c r="C120" s="209" t="s">
        <v>475</v>
      </c>
      <c r="D120" s="213"/>
      <c r="E120" s="215">
        <v>36344025.310000002</v>
      </c>
      <c r="F120" s="215">
        <v>37515321.509999998</v>
      </c>
    </row>
    <row r="121" spans="1:7" s="106" customFormat="1" ht="13">
      <c r="A121" s="56"/>
      <c r="B121" s="56"/>
      <c r="C121" s="56"/>
      <c r="D121" s="56"/>
      <c r="E121" s="56"/>
      <c r="F121" s="56"/>
      <c r="G121" s="43"/>
    </row>
    <row r="123" spans="1:7" ht="17" customHeight="1">
      <c r="A123" s="277" t="s">
        <v>182</v>
      </c>
      <c r="B123" s="277"/>
      <c r="C123" s="277" t="s">
        <v>183</v>
      </c>
      <c r="D123" s="277"/>
      <c r="E123" s="277"/>
      <c r="F123" s="277"/>
    </row>
    <row r="136" spans="1:6">
      <c r="A136" s="269" t="s">
        <v>491</v>
      </c>
      <c r="B136" s="269"/>
      <c r="C136" s="269" t="s">
        <v>492</v>
      </c>
      <c r="D136" s="269"/>
      <c r="E136" s="269"/>
      <c r="F136" s="56" t="s">
        <v>493</v>
      </c>
    </row>
    <row r="137" spans="1:6" ht="17" customHeight="1">
      <c r="A137" s="268" t="s">
        <v>683</v>
      </c>
      <c r="B137" s="268"/>
      <c r="C137" s="268" t="s">
        <v>684</v>
      </c>
      <c r="D137" s="268"/>
      <c r="E137" s="268"/>
      <c r="F137" s="163" t="s">
        <v>680</v>
      </c>
    </row>
    <row r="138" spans="1:6" ht="17" customHeight="1">
      <c r="A138" s="269" t="s">
        <v>685</v>
      </c>
      <c r="B138" s="269"/>
      <c r="C138" s="269" t="s">
        <v>686</v>
      </c>
      <c r="D138" s="269"/>
      <c r="E138" s="269"/>
      <c r="F138" s="120" t="s">
        <v>681</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67"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8"/>
  <sheetViews>
    <sheetView view="pageBreakPreview" topLeftCell="A73" zoomScale="85" zoomScaleNormal="100" zoomScaleSheetLayoutView="85" workbookViewId="0">
      <selection activeCell="C101" sqref="C101"/>
    </sheetView>
  </sheetViews>
  <sheetFormatPr defaultColWidth="8.6328125" defaultRowHeight="12.5"/>
  <cols>
    <col min="1" max="1" width="8.6328125" style="45"/>
    <col min="2" max="2" width="44.36328125" style="45" customWidth="1"/>
    <col min="3" max="3" width="10.36328125" style="45" customWidth="1"/>
    <col min="4" max="4" width="23.36328125" style="45" customWidth="1"/>
    <col min="5" max="5" width="26.08984375" style="45" customWidth="1"/>
    <col min="6" max="6" width="22.6328125" style="45" customWidth="1"/>
    <col min="7" max="14" width="8.6328125" style="45" hidden="1" customWidth="1"/>
    <col min="15" max="15" width="12.08984375" style="45" bestFit="1" customWidth="1"/>
    <col min="16" max="16" width="11.1796875" style="45" customWidth="1"/>
    <col min="17" max="16384" width="8.6328125" style="45"/>
  </cols>
  <sheetData>
    <row r="1" spans="1:6" s="46" customFormat="1" ht="23" customHeight="1">
      <c r="A1" s="284" t="s">
        <v>706</v>
      </c>
      <c r="B1" s="284"/>
      <c r="C1" s="284"/>
      <c r="D1" s="284"/>
      <c r="E1" s="284"/>
      <c r="F1" s="284"/>
    </row>
    <row r="2" spans="1:6" s="46" customFormat="1" ht="50.4" customHeight="1">
      <c r="A2" s="285" t="s">
        <v>707</v>
      </c>
      <c r="B2" s="285"/>
      <c r="C2" s="285"/>
      <c r="D2" s="285"/>
      <c r="E2" s="285"/>
      <c r="F2" s="285"/>
    </row>
    <row r="3" spans="1:6" s="46" customFormat="1" ht="13.25" customHeight="1">
      <c r="A3" s="286" t="s">
        <v>708</v>
      </c>
      <c r="B3" s="286"/>
      <c r="C3" s="286"/>
      <c r="D3" s="286"/>
      <c r="E3" s="286"/>
      <c r="F3" s="286"/>
    </row>
    <row r="4" spans="1:6" s="46" customFormat="1" ht="32.75" customHeight="1">
      <c r="A4" s="286"/>
      <c r="B4" s="286"/>
      <c r="C4" s="286"/>
      <c r="D4" s="286"/>
      <c r="E4" s="286"/>
      <c r="F4" s="286"/>
    </row>
    <row r="5" spans="1:6" s="46" customFormat="1" ht="17" customHeight="1">
      <c r="A5" s="287" t="s">
        <v>780</v>
      </c>
      <c r="B5" s="287"/>
      <c r="C5" s="287"/>
      <c r="D5" s="287"/>
      <c r="E5" s="287"/>
      <c r="F5" s="287"/>
    </row>
    <row r="6" spans="1:6">
      <c r="A6" s="56"/>
      <c r="B6" s="56"/>
      <c r="C6" s="56"/>
      <c r="D6" s="56"/>
      <c r="E6" s="56"/>
      <c r="F6" s="56"/>
    </row>
    <row r="7" spans="1:6" ht="17" customHeight="1">
      <c r="A7" s="278" t="s">
        <v>2</v>
      </c>
      <c r="B7" s="278"/>
      <c r="C7" s="278" t="s">
        <v>674</v>
      </c>
      <c r="D7" s="278"/>
      <c r="E7" s="278"/>
      <c r="F7" s="278"/>
    </row>
    <row r="8" spans="1:6" s="46" customFormat="1" ht="17" customHeight="1">
      <c r="A8" s="288" t="s">
        <v>40</v>
      </c>
      <c r="B8" s="288"/>
      <c r="C8" s="288" t="s">
        <v>675</v>
      </c>
      <c r="D8" s="288"/>
      <c r="E8" s="288"/>
      <c r="F8" s="288"/>
    </row>
    <row r="9" spans="1:6" ht="17" customHeight="1">
      <c r="A9" s="278" t="s">
        <v>3</v>
      </c>
      <c r="B9" s="278"/>
      <c r="C9" s="278" t="s">
        <v>676</v>
      </c>
      <c r="D9" s="278"/>
      <c r="E9" s="278"/>
      <c r="F9" s="278"/>
    </row>
    <row r="10" spans="1:6" s="46" customFormat="1" ht="17" customHeight="1">
      <c r="A10" s="288" t="s">
        <v>4</v>
      </c>
      <c r="B10" s="288"/>
      <c r="C10" s="288" t="s">
        <v>677</v>
      </c>
      <c r="D10" s="288"/>
      <c r="E10" s="288"/>
      <c r="F10" s="288"/>
    </row>
    <row r="11" spans="1:6" ht="17" customHeight="1">
      <c r="A11" s="278" t="s">
        <v>5</v>
      </c>
      <c r="B11" s="278"/>
      <c r="C11" s="278" t="s">
        <v>678</v>
      </c>
      <c r="D11" s="278"/>
      <c r="E11" s="278"/>
      <c r="F11" s="278"/>
    </row>
    <row r="12" spans="1:6" s="46" customFormat="1" ht="17" customHeight="1">
      <c r="A12" s="288" t="s">
        <v>6</v>
      </c>
      <c r="B12" s="288"/>
      <c r="C12" s="279" t="s">
        <v>761</v>
      </c>
      <c r="D12" s="279"/>
      <c r="E12" s="279"/>
      <c r="F12" s="279"/>
    </row>
    <row r="13" spans="1:6" ht="17" customHeight="1">
      <c r="A13" s="278" t="s">
        <v>7</v>
      </c>
      <c r="B13" s="278"/>
      <c r="C13" s="278" t="s">
        <v>774</v>
      </c>
      <c r="D13" s="278"/>
      <c r="E13" s="278"/>
      <c r="F13" s="278"/>
    </row>
    <row r="14" spans="1:6" s="46" customFormat="1" ht="17" customHeight="1">
      <c r="A14" s="288" t="s">
        <v>8</v>
      </c>
      <c r="B14" s="288"/>
      <c r="C14" s="288" t="s">
        <v>777</v>
      </c>
      <c r="D14" s="288"/>
      <c r="E14" s="288"/>
      <c r="F14" s="288"/>
    </row>
    <row r="15" spans="1:6" s="46" customFormat="1" ht="7.5" customHeight="1">
      <c r="A15" s="55"/>
      <c r="B15" s="55"/>
      <c r="C15" s="55"/>
      <c r="D15" s="55"/>
      <c r="E15" s="55"/>
      <c r="F15" s="55"/>
    </row>
    <row r="16" spans="1:6" s="46" customFormat="1" ht="17" customHeight="1">
      <c r="A16" s="177" t="s">
        <v>709</v>
      </c>
      <c r="B16" s="178" t="s">
        <v>710</v>
      </c>
      <c r="C16" s="55"/>
      <c r="D16" s="55"/>
      <c r="E16" s="55"/>
      <c r="F16" s="55"/>
    </row>
    <row r="17" spans="1:17" s="46" customFormat="1" ht="17" customHeight="1">
      <c r="A17" s="179" t="s">
        <v>41</v>
      </c>
      <c r="B17" s="180" t="s">
        <v>494</v>
      </c>
      <c r="C17" s="55"/>
      <c r="D17" s="55"/>
      <c r="E17" s="55"/>
      <c r="F17" s="55"/>
    </row>
    <row r="18" spans="1:17" s="46" customFormat="1" ht="50.75" customHeight="1">
      <c r="A18" s="54" t="s">
        <v>42</v>
      </c>
      <c r="B18" s="52" t="s">
        <v>43</v>
      </c>
      <c r="C18" s="54" t="s">
        <v>44</v>
      </c>
      <c r="D18" s="53" t="s">
        <v>781</v>
      </c>
      <c r="E18" s="53" t="s">
        <v>760</v>
      </c>
      <c r="F18" s="121" t="s">
        <v>45</v>
      </c>
    </row>
    <row r="19" spans="1:17" ht="39" customHeight="1">
      <c r="A19" s="174" t="s">
        <v>506</v>
      </c>
      <c r="B19" s="173" t="s">
        <v>507</v>
      </c>
      <c r="C19" s="174"/>
      <c r="D19" s="176"/>
      <c r="E19" s="176"/>
      <c r="F19" s="175"/>
    </row>
    <row r="20" spans="1:17" ht="39" customHeight="1">
      <c r="A20" s="169" t="s">
        <v>508</v>
      </c>
      <c r="B20" s="168" t="s">
        <v>509</v>
      </c>
      <c r="C20" s="169"/>
      <c r="D20" s="172">
        <v>81951427374</v>
      </c>
      <c r="E20" s="172">
        <v>25041241348</v>
      </c>
      <c r="F20" s="249">
        <v>0.63653396775697602</v>
      </c>
      <c r="P20" s="216"/>
      <c r="Q20" s="217"/>
    </row>
    <row r="21" spans="1:17" ht="39" customHeight="1">
      <c r="A21" s="169" t="s">
        <v>510</v>
      </c>
      <c r="B21" s="168" t="s">
        <v>511</v>
      </c>
      <c r="C21" s="169"/>
      <c r="D21" s="172">
        <v>15951427374</v>
      </c>
      <c r="E21" s="172">
        <v>15041241348</v>
      </c>
      <c r="F21" s="249">
        <v>3.3607750878694</v>
      </c>
      <c r="P21" s="216"/>
      <c r="Q21" s="217"/>
    </row>
    <row r="22" spans="1:17" ht="48" customHeight="1">
      <c r="A22" s="169" t="s">
        <v>512</v>
      </c>
      <c r="B22" s="168" t="s">
        <v>513</v>
      </c>
      <c r="C22" s="169"/>
      <c r="D22" s="246">
        <v>132642193</v>
      </c>
      <c r="E22" s="172">
        <v>0</v>
      </c>
      <c r="F22" s="171"/>
      <c r="P22" s="216"/>
      <c r="Q22" s="217"/>
    </row>
    <row r="23" spans="1:17" ht="45" customHeight="1">
      <c r="A23" s="169" t="s">
        <v>514</v>
      </c>
      <c r="B23" s="168" t="s">
        <v>515</v>
      </c>
      <c r="C23" s="169"/>
      <c r="D23" s="246">
        <v>41030252</v>
      </c>
      <c r="E23" s="172">
        <v>6358608</v>
      </c>
      <c r="F23" s="249">
        <v>114.91426154807</v>
      </c>
      <c r="P23" s="216"/>
      <c r="Q23" s="217"/>
    </row>
    <row r="24" spans="1:17" ht="42" customHeight="1">
      <c r="A24" s="169" t="s">
        <v>516</v>
      </c>
      <c r="B24" s="168" t="s">
        <v>517</v>
      </c>
      <c r="C24" s="169"/>
      <c r="D24" s="246">
        <v>15777754929</v>
      </c>
      <c r="E24" s="172">
        <v>15034882740</v>
      </c>
      <c r="F24" s="249">
        <v>3.3244344646959201</v>
      </c>
      <c r="P24" s="216"/>
      <c r="Q24" s="217"/>
    </row>
    <row r="25" spans="1:17" ht="48" customHeight="1">
      <c r="A25" s="169" t="s">
        <v>518</v>
      </c>
      <c r="B25" s="168" t="s">
        <v>519</v>
      </c>
      <c r="C25" s="169"/>
      <c r="D25" s="246">
        <v>0</v>
      </c>
      <c r="E25" s="172">
        <v>0</v>
      </c>
      <c r="F25" s="171"/>
      <c r="P25" s="216"/>
      <c r="Q25" s="217"/>
    </row>
    <row r="26" spans="1:17" ht="39" customHeight="1">
      <c r="A26" s="169" t="s">
        <v>275</v>
      </c>
      <c r="B26" s="168" t="s">
        <v>713</v>
      </c>
      <c r="C26" s="169"/>
      <c r="D26" s="246">
        <v>66000000000</v>
      </c>
      <c r="E26" s="172">
        <v>10000000000</v>
      </c>
      <c r="F26" s="249">
        <v>0.532258064516129</v>
      </c>
      <c r="P26" s="216"/>
      <c r="Q26" s="217"/>
    </row>
    <row r="27" spans="1:17" ht="39" customHeight="1">
      <c r="A27" s="169" t="s">
        <v>521</v>
      </c>
      <c r="B27" s="168" t="s">
        <v>522</v>
      </c>
      <c r="C27" s="169"/>
      <c r="D27" s="246">
        <v>744499264282</v>
      </c>
      <c r="E27" s="172">
        <v>820167134406</v>
      </c>
      <c r="F27" s="249">
        <v>0.95749603339284395</v>
      </c>
      <c r="P27" s="216"/>
      <c r="Q27" s="217"/>
    </row>
    <row r="28" spans="1:17" ht="39" customHeight="1">
      <c r="A28" s="169" t="s">
        <v>523</v>
      </c>
      <c r="B28" s="168" t="s">
        <v>524</v>
      </c>
      <c r="C28" s="169"/>
      <c r="D28" s="246">
        <v>0</v>
      </c>
      <c r="E28" s="172">
        <v>0</v>
      </c>
      <c r="F28" s="171"/>
      <c r="P28" s="216"/>
      <c r="Q28" s="217"/>
    </row>
    <row r="29" spans="1:17" ht="39" customHeight="1">
      <c r="A29" s="169" t="s">
        <v>525</v>
      </c>
      <c r="B29" s="168" t="s">
        <v>526</v>
      </c>
      <c r="C29" s="169"/>
      <c r="D29" s="246">
        <v>0</v>
      </c>
      <c r="E29" s="172">
        <v>0</v>
      </c>
      <c r="F29" s="171"/>
      <c r="P29" s="216"/>
      <c r="Q29" s="217"/>
    </row>
    <row r="30" spans="1:17" ht="39" customHeight="1">
      <c r="A30" s="169" t="s">
        <v>527</v>
      </c>
      <c r="B30" s="168" t="s">
        <v>528</v>
      </c>
      <c r="C30" s="169"/>
      <c r="D30" s="246">
        <v>621993731501</v>
      </c>
      <c r="E30" s="172">
        <v>657699886557</v>
      </c>
      <c r="F30" s="249">
        <v>1.7183058645679601</v>
      </c>
      <c r="P30" s="216"/>
      <c r="Q30" s="217"/>
    </row>
    <row r="31" spans="1:17" ht="39" customHeight="1">
      <c r="A31" s="169" t="s">
        <v>529</v>
      </c>
      <c r="B31" s="168" t="s">
        <v>530</v>
      </c>
      <c r="C31" s="169"/>
      <c r="D31" s="246">
        <v>122505532781</v>
      </c>
      <c r="E31" s="172">
        <v>162467247849</v>
      </c>
      <c r="F31" s="249">
        <v>0.30205965641613602</v>
      </c>
      <c r="P31" s="216"/>
      <c r="Q31" s="217"/>
    </row>
    <row r="32" spans="1:17" ht="39" customHeight="1">
      <c r="A32" s="169" t="s">
        <v>531</v>
      </c>
      <c r="B32" s="168" t="s">
        <v>532</v>
      </c>
      <c r="C32" s="169"/>
      <c r="D32" s="246">
        <v>0</v>
      </c>
      <c r="E32" s="172">
        <v>0</v>
      </c>
      <c r="F32" s="249">
        <v>0</v>
      </c>
      <c r="P32" s="216"/>
      <c r="Q32" s="217"/>
    </row>
    <row r="33" spans="1:17" ht="39" customHeight="1">
      <c r="A33" s="169" t="s">
        <v>533</v>
      </c>
      <c r="B33" s="168" t="s">
        <v>534</v>
      </c>
      <c r="C33" s="169"/>
      <c r="D33" s="246">
        <v>0</v>
      </c>
      <c r="E33" s="172">
        <v>0</v>
      </c>
      <c r="F33" s="171"/>
      <c r="P33" s="216"/>
      <c r="Q33" s="217"/>
    </row>
    <row r="34" spans="1:17" ht="39" customHeight="1">
      <c r="A34" s="169" t="s">
        <v>535</v>
      </c>
      <c r="B34" s="168" t="s">
        <v>536</v>
      </c>
      <c r="C34" s="169"/>
      <c r="D34" s="246">
        <v>0</v>
      </c>
      <c r="E34" s="172">
        <v>0</v>
      </c>
      <c r="F34" s="171"/>
      <c r="P34" s="216"/>
      <c r="Q34" s="217"/>
    </row>
    <row r="35" spans="1:17" ht="39" customHeight="1">
      <c r="A35" s="169" t="s">
        <v>537</v>
      </c>
      <c r="B35" s="168" t="s">
        <v>538</v>
      </c>
      <c r="C35" s="169"/>
      <c r="D35" s="246">
        <v>0</v>
      </c>
      <c r="E35" s="172">
        <v>0</v>
      </c>
      <c r="F35" s="171"/>
      <c r="P35" s="216"/>
      <c r="Q35" s="217"/>
    </row>
    <row r="36" spans="1:17" ht="39" customHeight="1">
      <c r="A36" s="169" t="s">
        <v>539</v>
      </c>
      <c r="B36" s="168" t="s">
        <v>540</v>
      </c>
      <c r="C36" s="169"/>
      <c r="D36" s="246">
        <v>0</v>
      </c>
      <c r="E36" s="172">
        <v>0</v>
      </c>
      <c r="F36" s="171"/>
      <c r="P36" s="216"/>
      <c r="Q36" s="217"/>
    </row>
    <row r="37" spans="1:17" ht="48.5" customHeight="1">
      <c r="A37" s="184" t="s">
        <v>541</v>
      </c>
      <c r="B37" s="185" t="s">
        <v>714</v>
      </c>
      <c r="C37" s="184"/>
      <c r="D37" s="172"/>
      <c r="E37" s="172"/>
      <c r="F37" s="171"/>
      <c r="P37" s="216"/>
      <c r="Q37" s="217"/>
    </row>
    <row r="38" spans="1:17" ht="39" customHeight="1">
      <c r="A38" s="169" t="s">
        <v>542</v>
      </c>
      <c r="B38" s="168" t="s">
        <v>715</v>
      </c>
      <c r="C38" s="169"/>
      <c r="D38" s="246">
        <v>13356401791</v>
      </c>
      <c r="E38" s="172">
        <v>12199009901</v>
      </c>
      <c r="F38" s="249">
        <v>1.49777999276383</v>
      </c>
      <c r="P38" s="216"/>
      <c r="Q38" s="217"/>
    </row>
    <row r="39" spans="1:17" ht="39" customHeight="1">
      <c r="A39" s="169" t="s">
        <v>275</v>
      </c>
      <c r="B39" s="168" t="s">
        <v>259</v>
      </c>
      <c r="C39" s="169"/>
      <c r="D39" s="246">
        <v>0</v>
      </c>
      <c r="E39" s="172">
        <v>0</v>
      </c>
      <c r="F39" s="171"/>
      <c r="P39" s="216"/>
      <c r="Q39" s="217"/>
    </row>
    <row r="40" spans="1:17" ht="39" customHeight="1">
      <c r="A40" s="169" t="s">
        <v>275</v>
      </c>
      <c r="B40" s="168" t="s">
        <v>260</v>
      </c>
      <c r="C40" s="169"/>
      <c r="D40" s="246">
        <v>13356401791</v>
      </c>
      <c r="E40" s="172">
        <v>12199009901</v>
      </c>
      <c r="F40" s="249">
        <v>1.49777999276383</v>
      </c>
      <c r="P40" s="216"/>
      <c r="Q40" s="217"/>
    </row>
    <row r="41" spans="1:17" ht="39" customHeight="1">
      <c r="A41" s="169" t="s">
        <v>550</v>
      </c>
      <c r="B41" s="168" t="s">
        <v>543</v>
      </c>
      <c r="C41" s="169"/>
      <c r="D41" s="246">
        <v>4557816437</v>
      </c>
      <c r="E41" s="172">
        <v>7689745205</v>
      </c>
      <c r="F41" s="249">
        <v>0.46266199807359798</v>
      </c>
      <c r="P41" s="216"/>
      <c r="Q41" s="217"/>
    </row>
    <row r="42" spans="1:17" ht="39" customHeight="1">
      <c r="A42" s="169" t="s">
        <v>544</v>
      </c>
      <c r="B42" s="168" t="s">
        <v>545</v>
      </c>
      <c r="C42" s="169"/>
      <c r="D42" s="246">
        <v>132235616</v>
      </c>
      <c r="E42" s="172">
        <v>12054794</v>
      </c>
      <c r="F42" s="249">
        <v>0.23493964141173301</v>
      </c>
      <c r="P42" s="216"/>
      <c r="Q42" s="217"/>
    </row>
    <row r="43" spans="1:17" ht="39" customHeight="1">
      <c r="A43" s="169" t="s">
        <v>546</v>
      </c>
      <c r="B43" s="168" t="s">
        <v>547</v>
      </c>
      <c r="C43" s="169"/>
      <c r="D43" s="246">
        <v>4425580821</v>
      </c>
      <c r="E43" s="172">
        <v>7677690411</v>
      </c>
      <c r="F43" s="249">
        <v>0.47646123614969499</v>
      </c>
      <c r="P43" s="216"/>
      <c r="Q43" s="217"/>
    </row>
    <row r="44" spans="1:17" ht="39" customHeight="1">
      <c r="A44" s="169" t="s">
        <v>548</v>
      </c>
      <c r="B44" s="168" t="s">
        <v>549</v>
      </c>
      <c r="C44" s="169"/>
      <c r="D44" s="246">
        <v>0</v>
      </c>
      <c r="E44" s="172">
        <v>0</v>
      </c>
      <c r="F44" s="171"/>
      <c r="P44" s="216"/>
      <c r="Q44" s="217"/>
    </row>
    <row r="45" spans="1:17" ht="39" customHeight="1">
      <c r="A45" s="184" t="s">
        <v>552</v>
      </c>
      <c r="B45" s="185" t="s">
        <v>716</v>
      </c>
      <c r="C45" s="184"/>
      <c r="D45" s="172"/>
      <c r="E45" s="172"/>
      <c r="F45" s="171"/>
      <c r="P45" s="216"/>
      <c r="Q45" s="217"/>
    </row>
    <row r="46" spans="1:17" ht="39" customHeight="1">
      <c r="A46" s="169" t="s">
        <v>556</v>
      </c>
      <c r="B46" s="168" t="s">
        <v>551</v>
      </c>
      <c r="C46" s="169"/>
      <c r="D46" s="246">
        <v>0</v>
      </c>
      <c r="E46" s="172">
        <v>0</v>
      </c>
      <c r="F46" s="171"/>
      <c r="P46" s="216"/>
      <c r="Q46" s="217"/>
    </row>
    <row r="47" spans="1:17" ht="39" customHeight="1">
      <c r="A47" s="169" t="s">
        <v>558</v>
      </c>
      <c r="B47" s="168" t="s">
        <v>553</v>
      </c>
      <c r="C47" s="169"/>
      <c r="D47" s="246">
        <v>0</v>
      </c>
      <c r="E47" s="172">
        <v>0</v>
      </c>
      <c r="F47" s="249">
        <v>0</v>
      </c>
      <c r="P47" s="216"/>
      <c r="Q47" s="217"/>
    </row>
    <row r="48" spans="1:17" ht="39" customHeight="1">
      <c r="A48" s="169" t="s">
        <v>275</v>
      </c>
      <c r="B48" s="168" t="s">
        <v>554</v>
      </c>
      <c r="C48" s="169"/>
      <c r="D48" s="246">
        <v>0</v>
      </c>
      <c r="E48" s="172">
        <v>0</v>
      </c>
      <c r="F48" s="171"/>
      <c r="P48" s="216"/>
      <c r="Q48" s="217"/>
    </row>
    <row r="49" spans="1:17" ht="39" customHeight="1">
      <c r="A49" s="169" t="s">
        <v>275</v>
      </c>
      <c r="B49" s="168" t="s">
        <v>555</v>
      </c>
      <c r="C49" s="169"/>
      <c r="D49" s="246">
        <v>0</v>
      </c>
      <c r="E49" s="172">
        <v>0</v>
      </c>
      <c r="F49" s="171"/>
      <c r="P49" s="216"/>
      <c r="Q49" s="217"/>
    </row>
    <row r="50" spans="1:17" ht="39" customHeight="1">
      <c r="A50" s="169" t="s">
        <v>275</v>
      </c>
      <c r="B50" s="168" t="s">
        <v>553</v>
      </c>
      <c r="C50" s="169"/>
      <c r="D50" s="246">
        <v>0</v>
      </c>
      <c r="E50" s="172">
        <v>0</v>
      </c>
      <c r="F50" s="249">
        <v>0</v>
      </c>
      <c r="P50" s="216"/>
      <c r="Q50" s="217"/>
    </row>
    <row r="51" spans="1:17" ht="39" customHeight="1">
      <c r="A51" s="169" t="s">
        <v>717</v>
      </c>
      <c r="B51" s="168" t="s">
        <v>557</v>
      </c>
      <c r="C51" s="169"/>
      <c r="D51" s="246">
        <v>0</v>
      </c>
      <c r="E51" s="172">
        <v>0</v>
      </c>
      <c r="F51" s="171"/>
      <c r="P51" s="216"/>
      <c r="Q51" s="217"/>
    </row>
    <row r="52" spans="1:17" ht="39" customHeight="1">
      <c r="A52" s="174" t="s">
        <v>718</v>
      </c>
      <c r="B52" s="173" t="s">
        <v>261</v>
      </c>
      <c r="C52" s="174"/>
      <c r="D52" s="247">
        <v>844364909884</v>
      </c>
      <c r="E52" s="218">
        <v>865097130860</v>
      </c>
      <c r="F52" s="250">
        <v>0.91276437175676794</v>
      </c>
      <c r="P52" s="216"/>
      <c r="Q52" s="217"/>
    </row>
    <row r="53" spans="1:17" ht="39" customHeight="1">
      <c r="A53" s="174" t="s">
        <v>559</v>
      </c>
      <c r="B53" s="231" t="s">
        <v>560</v>
      </c>
      <c r="C53" s="232"/>
      <c r="D53" s="218"/>
      <c r="E53" s="218"/>
      <c r="F53" s="219"/>
      <c r="P53" s="216"/>
      <c r="Q53" s="217"/>
    </row>
    <row r="54" spans="1:17" ht="52.25" customHeight="1">
      <c r="A54" s="186" t="s">
        <v>48</v>
      </c>
      <c r="B54" s="187" t="s">
        <v>719</v>
      </c>
      <c r="C54" s="186"/>
      <c r="D54" s="172"/>
      <c r="E54" s="172"/>
      <c r="F54" s="171"/>
      <c r="P54" s="216"/>
      <c r="Q54" s="217"/>
    </row>
    <row r="55" spans="1:17" ht="39" customHeight="1">
      <c r="A55" s="169" t="s">
        <v>49</v>
      </c>
      <c r="B55" s="168" t="s">
        <v>561</v>
      </c>
      <c r="C55" s="169"/>
      <c r="D55" s="246">
        <v>0</v>
      </c>
      <c r="E55" s="172">
        <v>0</v>
      </c>
      <c r="F55" s="171"/>
      <c r="P55" s="216"/>
      <c r="Q55" s="217"/>
    </row>
    <row r="56" spans="1:17" ht="39" customHeight="1">
      <c r="A56" s="169" t="s">
        <v>631</v>
      </c>
      <c r="B56" s="168" t="s">
        <v>562</v>
      </c>
      <c r="C56" s="169"/>
      <c r="D56" s="246">
        <v>14746237617</v>
      </c>
      <c r="E56" s="172">
        <v>15502286718</v>
      </c>
      <c r="F56" s="249">
        <v>0.40626797639156098</v>
      </c>
      <c r="P56" s="216"/>
      <c r="Q56" s="217"/>
    </row>
    <row r="57" spans="1:17" ht="39" customHeight="1">
      <c r="A57" s="169" t="s">
        <v>563</v>
      </c>
      <c r="B57" s="168" t="s">
        <v>564</v>
      </c>
      <c r="C57" s="169"/>
      <c r="D57" s="246">
        <v>13219960347</v>
      </c>
      <c r="E57" s="172">
        <v>13793816520</v>
      </c>
      <c r="F57" s="249">
        <v>0.38419185999650302</v>
      </c>
      <c r="P57" s="216"/>
      <c r="Q57" s="217"/>
    </row>
    <row r="58" spans="1:17" ht="39" customHeight="1">
      <c r="A58" s="169" t="s">
        <v>565</v>
      </c>
      <c r="B58" s="168" t="s">
        <v>566</v>
      </c>
      <c r="C58" s="169"/>
      <c r="D58" s="246">
        <v>305011793</v>
      </c>
      <c r="E58" s="172">
        <v>1586209957</v>
      </c>
      <c r="F58" s="249">
        <v>0.18785492209968399</v>
      </c>
      <c r="P58" s="216"/>
      <c r="Q58" s="217"/>
    </row>
    <row r="59" spans="1:17" ht="48" customHeight="1">
      <c r="A59" s="169" t="s">
        <v>567</v>
      </c>
      <c r="B59" s="168" t="s">
        <v>568</v>
      </c>
      <c r="C59" s="169"/>
      <c r="D59" s="246">
        <v>0</v>
      </c>
      <c r="E59" s="172">
        <v>0</v>
      </c>
      <c r="F59" s="171"/>
      <c r="P59" s="216"/>
      <c r="Q59" s="217"/>
    </row>
    <row r="60" spans="1:17" ht="39" customHeight="1">
      <c r="A60" s="169" t="s">
        <v>569</v>
      </c>
      <c r="B60" s="168" t="s">
        <v>570</v>
      </c>
      <c r="C60" s="169"/>
      <c r="D60" s="246">
        <v>0</v>
      </c>
      <c r="E60" s="172">
        <v>0</v>
      </c>
      <c r="F60" s="171"/>
      <c r="P60" s="216"/>
      <c r="Q60" s="217"/>
    </row>
    <row r="61" spans="1:17" ht="39" customHeight="1">
      <c r="A61" s="169" t="s">
        <v>571</v>
      </c>
      <c r="B61" s="168" t="s">
        <v>572</v>
      </c>
      <c r="C61" s="169"/>
      <c r="D61" s="246">
        <v>12914948554</v>
      </c>
      <c r="E61" s="172">
        <v>12207606563</v>
      </c>
      <c r="F61" s="249">
        <v>0.39391498542153702</v>
      </c>
      <c r="P61" s="216"/>
      <c r="Q61" s="217"/>
    </row>
    <row r="62" spans="1:17" ht="39" customHeight="1">
      <c r="A62" s="169" t="s">
        <v>573</v>
      </c>
      <c r="B62" s="168" t="s">
        <v>574</v>
      </c>
      <c r="C62" s="169"/>
      <c r="D62" s="246">
        <v>41299228</v>
      </c>
      <c r="E62" s="172">
        <v>63245231</v>
      </c>
      <c r="F62" s="249">
        <v>0.37349879729782598</v>
      </c>
      <c r="P62" s="216"/>
      <c r="Q62" s="217"/>
    </row>
    <row r="63" spans="1:17" ht="61" customHeight="1">
      <c r="A63" s="169" t="s">
        <v>575</v>
      </c>
      <c r="B63" s="168" t="s">
        <v>576</v>
      </c>
      <c r="C63" s="169"/>
      <c r="D63" s="246">
        <v>262329201</v>
      </c>
      <c r="E63" s="172">
        <v>366581391</v>
      </c>
      <c r="F63" s="249">
        <v>0.41919105311480798</v>
      </c>
      <c r="P63" s="216"/>
      <c r="Q63" s="217"/>
    </row>
    <row r="64" spans="1:17" ht="39" customHeight="1">
      <c r="A64" s="169" t="s">
        <v>577</v>
      </c>
      <c r="B64" s="168" t="s">
        <v>578</v>
      </c>
      <c r="C64" s="169"/>
      <c r="D64" s="246">
        <v>0</v>
      </c>
      <c r="E64" s="172">
        <v>0</v>
      </c>
      <c r="F64" s="171"/>
      <c r="P64" s="216"/>
      <c r="Q64" s="217"/>
    </row>
    <row r="65" spans="1:17" ht="39" customHeight="1">
      <c r="A65" s="169" t="s">
        <v>579</v>
      </c>
      <c r="B65" s="168" t="s">
        <v>580</v>
      </c>
      <c r="C65" s="169"/>
      <c r="D65" s="246">
        <v>11958904</v>
      </c>
      <c r="E65" s="172">
        <v>11219178</v>
      </c>
      <c r="F65" s="249">
        <v>1</v>
      </c>
      <c r="P65" s="216"/>
      <c r="Q65" s="217"/>
    </row>
    <row r="66" spans="1:17" ht="39" customHeight="1">
      <c r="A66" s="169" t="s">
        <v>581</v>
      </c>
      <c r="B66" s="168" t="s">
        <v>582</v>
      </c>
      <c r="C66" s="169"/>
      <c r="D66" s="246">
        <v>827975851</v>
      </c>
      <c r="E66" s="172">
        <v>888155159</v>
      </c>
      <c r="F66" s="249">
        <v>1.04731310431152</v>
      </c>
      <c r="P66" s="216"/>
      <c r="Q66" s="217"/>
    </row>
    <row r="67" spans="1:17" ht="39" customHeight="1">
      <c r="A67" s="169" t="s">
        <v>583</v>
      </c>
      <c r="B67" s="168" t="s">
        <v>584</v>
      </c>
      <c r="C67" s="169"/>
      <c r="D67" s="246">
        <v>22769336</v>
      </c>
      <c r="E67" s="172">
        <v>24424267</v>
      </c>
      <c r="F67" s="249">
        <v>0.90049760963710002</v>
      </c>
      <c r="P67" s="216"/>
      <c r="Q67" s="217"/>
    </row>
    <row r="68" spans="1:17" ht="39" customHeight="1">
      <c r="A68" s="169" t="s">
        <v>585</v>
      </c>
      <c r="B68" s="168" t="s">
        <v>586</v>
      </c>
      <c r="C68" s="169"/>
      <c r="D68" s="246">
        <v>30359115</v>
      </c>
      <c r="E68" s="172">
        <v>32565689</v>
      </c>
      <c r="F68" s="249">
        <v>0.90049754829726303</v>
      </c>
      <c r="P68" s="216"/>
      <c r="Q68" s="217"/>
    </row>
    <row r="69" spans="1:17" ht="39" customHeight="1">
      <c r="A69" s="169" t="s">
        <v>587</v>
      </c>
      <c r="B69" s="168" t="s">
        <v>588</v>
      </c>
      <c r="C69" s="169"/>
      <c r="D69" s="246">
        <v>192537125</v>
      </c>
      <c r="E69" s="172">
        <v>192537125</v>
      </c>
      <c r="F69" s="249">
        <v>1</v>
      </c>
      <c r="P69" s="216"/>
      <c r="Q69" s="217"/>
    </row>
    <row r="70" spans="1:17" ht="39" customHeight="1">
      <c r="A70" s="169" t="s">
        <v>589</v>
      </c>
      <c r="B70" s="168" t="s">
        <v>590</v>
      </c>
      <c r="C70" s="169"/>
      <c r="D70" s="246">
        <v>192537125</v>
      </c>
      <c r="E70" s="172">
        <v>192537125</v>
      </c>
      <c r="F70" s="249">
        <v>1</v>
      </c>
      <c r="P70" s="216"/>
      <c r="Q70" s="217"/>
    </row>
    <row r="71" spans="1:17" ht="46" customHeight="1">
      <c r="A71" s="169" t="s">
        <v>591</v>
      </c>
      <c r="B71" s="168" t="s">
        <v>592</v>
      </c>
      <c r="C71" s="169"/>
      <c r="D71" s="246">
        <v>0</v>
      </c>
      <c r="E71" s="172">
        <v>0</v>
      </c>
      <c r="F71" s="171"/>
      <c r="P71" s="216"/>
      <c r="Q71" s="217"/>
    </row>
    <row r="72" spans="1:17" ht="39" customHeight="1">
      <c r="A72" s="169" t="s">
        <v>593</v>
      </c>
      <c r="B72" s="168" t="s">
        <v>594</v>
      </c>
      <c r="C72" s="169"/>
      <c r="D72" s="246">
        <v>28299195</v>
      </c>
      <c r="E72" s="172">
        <v>30305172</v>
      </c>
      <c r="F72" s="249">
        <v>0.91144164926289695</v>
      </c>
      <c r="P72" s="216"/>
      <c r="Q72" s="217"/>
    </row>
    <row r="73" spans="1:17" ht="39" customHeight="1">
      <c r="A73" s="169" t="s">
        <v>595</v>
      </c>
      <c r="B73" s="168" t="s">
        <v>596</v>
      </c>
      <c r="C73" s="169"/>
      <c r="D73" s="246">
        <v>27599195</v>
      </c>
      <c r="E73" s="172">
        <v>29605172</v>
      </c>
      <c r="F73" s="249">
        <v>0.90049756551865501</v>
      </c>
      <c r="P73" s="216"/>
      <c r="Q73" s="217"/>
    </row>
    <row r="74" spans="1:17" ht="39" customHeight="1">
      <c r="A74" s="169" t="s">
        <v>597</v>
      </c>
      <c r="B74" s="168" t="s">
        <v>598</v>
      </c>
      <c r="C74" s="169"/>
      <c r="D74" s="246">
        <v>700000</v>
      </c>
      <c r="E74" s="172">
        <v>700000</v>
      </c>
      <c r="F74" s="249">
        <v>1.75</v>
      </c>
      <c r="P74" s="216"/>
      <c r="Q74" s="217"/>
    </row>
    <row r="75" spans="1:17" ht="60" customHeight="1">
      <c r="A75" s="169" t="s">
        <v>599</v>
      </c>
      <c r="B75" s="168" t="s">
        <v>600</v>
      </c>
      <c r="C75" s="169"/>
      <c r="D75" s="246">
        <v>0</v>
      </c>
      <c r="E75" s="172">
        <v>0</v>
      </c>
      <c r="F75" s="249"/>
      <c r="P75" s="216"/>
      <c r="Q75" s="217"/>
    </row>
    <row r="76" spans="1:17" ht="39" customHeight="1">
      <c r="A76" s="169" t="s">
        <v>601</v>
      </c>
      <c r="B76" s="168" t="s">
        <v>602</v>
      </c>
      <c r="C76" s="169"/>
      <c r="D76" s="246">
        <v>97749315</v>
      </c>
      <c r="E76" s="172">
        <v>88436986</v>
      </c>
      <c r="F76" s="249">
        <v>2.6241909414978499</v>
      </c>
      <c r="P76" s="216"/>
      <c r="Q76" s="217"/>
    </row>
    <row r="77" spans="1:17" ht="39" customHeight="1">
      <c r="A77" s="169" t="s">
        <v>603</v>
      </c>
      <c r="B77" s="168" t="s">
        <v>604</v>
      </c>
      <c r="C77" s="169"/>
      <c r="D77" s="246">
        <v>0</v>
      </c>
      <c r="E77" s="172">
        <v>0</v>
      </c>
      <c r="F77" s="249"/>
      <c r="P77" s="216"/>
      <c r="Q77" s="217"/>
    </row>
    <row r="78" spans="1:17" ht="39" customHeight="1">
      <c r="A78" s="169" t="s">
        <v>605</v>
      </c>
      <c r="B78" s="168" t="s">
        <v>606</v>
      </c>
      <c r="C78" s="169"/>
      <c r="D78" s="246">
        <v>0</v>
      </c>
      <c r="E78" s="172">
        <v>0</v>
      </c>
      <c r="F78" s="249"/>
      <c r="P78" s="216"/>
      <c r="Q78" s="217"/>
    </row>
    <row r="79" spans="1:17" ht="39" customHeight="1">
      <c r="A79" s="169" t="s">
        <v>607</v>
      </c>
      <c r="B79" s="168" t="s">
        <v>608</v>
      </c>
      <c r="C79" s="169"/>
      <c r="D79" s="246">
        <v>11000000</v>
      </c>
      <c r="E79" s="172">
        <v>11000000</v>
      </c>
      <c r="F79" s="249">
        <v>1</v>
      </c>
      <c r="P79" s="216"/>
      <c r="Q79" s="217"/>
    </row>
    <row r="80" spans="1:17" ht="48" customHeight="1">
      <c r="A80" s="169" t="s">
        <v>609</v>
      </c>
      <c r="B80" s="168" t="s">
        <v>610</v>
      </c>
      <c r="C80" s="169"/>
      <c r="D80" s="246">
        <v>0</v>
      </c>
      <c r="E80" s="172">
        <v>0</v>
      </c>
      <c r="F80" s="249"/>
      <c r="P80" s="216"/>
      <c r="Q80" s="217"/>
    </row>
    <row r="81" spans="1:17" ht="39" customHeight="1">
      <c r="A81" s="169" t="s">
        <v>611</v>
      </c>
      <c r="B81" s="168" t="s">
        <v>612</v>
      </c>
      <c r="C81" s="169"/>
      <c r="D81" s="246">
        <v>0</v>
      </c>
      <c r="E81" s="172">
        <v>0</v>
      </c>
      <c r="F81" s="249"/>
      <c r="P81" s="216"/>
      <c r="Q81" s="217"/>
    </row>
    <row r="82" spans="1:17" ht="39" customHeight="1">
      <c r="A82" s="169" t="s">
        <v>613</v>
      </c>
      <c r="B82" s="168" t="s">
        <v>614</v>
      </c>
      <c r="C82" s="169"/>
      <c r="D82" s="246">
        <v>0</v>
      </c>
      <c r="E82" s="172">
        <v>0</v>
      </c>
      <c r="F82" s="249">
        <v>0</v>
      </c>
      <c r="P82" s="216"/>
      <c r="Q82" s="217"/>
    </row>
    <row r="83" spans="1:17" ht="39" customHeight="1">
      <c r="A83" s="169" t="s">
        <v>615</v>
      </c>
      <c r="B83" s="168" t="s">
        <v>616</v>
      </c>
      <c r="C83" s="169"/>
      <c r="D83" s="246">
        <v>0</v>
      </c>
      <c r="E83" s="172">
        <v>0</v>
      </c>
      <c r="F83" s="249">
        <v>0</v>
      </c>
      <c r="P83" s="216"/>
      <c r="Q83" s="217"/>
    </row>
    <row r="84" spans="1:17" ht="48" customHeight="1">
      <c r="A84" s="169" t="s">
        <v>617</v>
      </c>
      <c r="B84" s="168" t="s">
        <v>618</v>
      </c>
      <c r="C84" s="169"/>
      <c r="D84" s="246">
        <v>0</v>
      </c>
      <c r="E84" s="172">
        <v>0</v>
      </c>
      <c r="F84" s="249"/>
      <c r="P84" s="216"/>
      <c r="Q84" s="217"/>
    </row>
    <row r="85" spans="1:17" ht="45" customHeight="1">
      <c r="A85" s="169" t="s">
        <v>619</v>
      </c>
      <c r="B85" s="168" t="s">
        <v>620</v>
      </c>
      <c r="C85" s="169"/>
      <c r="D85" s="246">
        <v>0</v>
      </c>
      <c r="E85" s="172">
        <v>0</v>
      </c>
      <c r="F85" s="249"/>
      <c r="P85" s="216"/>
      <c r="Q85" s="217"/>
    </row>
    <row r="86" spans="1:17" ht="39" customHeight="1">
      <c r="A86" s="169" t="s">
        <v>621</v>
      </c>
      <c r="B86" s="168" t="s">
        <v>622</v>
      </c>
      <c r="C86" s="169"/>
      <c r="D86" s="246">
        <v>0</v>
      </c>
      <c r="E86" s="172">
        <v>0</v>
      </c>
      <c r="F86" s="249"/>
      <c r="P86" s="216"/>
      <c r="Q86" s="217"/>
    </row>
    <row r="87" spans="1:17" ht="39" customHeight="1">
      <c r="A87" s="169" t="s">
        <v>623</v>
      </c>
      <c r="B87" s="168" t="s">
        <v>624</v>
      </c>
      <c r="C87" s="169"/>
      <c r="D87" s="246">
        <v>0</v>
      </c>
      <c r="E87" s="172">
        <v>0</v>
      </c>
      <c r="F87" s="249"/>
      <c r="P87" s="216"/>
      <c r="Q87" s="217"/>
    </row>
    <row r="88" spans="1:17" ht="39" customHeight="1">
      <c r="A88" s="169" t="s">
        <v>625</v>
      </c>
      <c r="B88" s="168" t="s">
        <v>626</v>
      </c>
      <c r="C88" s="169"/>
      <c r="D88" s="246">
        <v>0</v>
      </c>
      <c r="E88" s="172">
        <v>0</v>
      </c>
      <c r="F88" s="249"/>
      <c r="P88" s="216"/>
      <c r="Q88" s="217"/>
    </row>
    <row r="89" spans="1:17" ht="39" customHeight="1">
      <c r="A89" s="169" t="s">
        <v>627</v>
      </c>
      <c r="B89" s="168" t="s">
        <v>628</v>
      </c>
      <c r="C89" s="169"/>
      <c r="D89" s="246">
        <v>0</v>
      </c>
      <c r="E89" s="172">
        <v>0</v>
      </c>
      <c r="F89" s="249"/>
      <c r="P89" s="216"/>
      <c r="Q89" s="217"/>
    </row>
    <row r="90" spans="1:17" ht="39" customHeight="1">
      <c r="A90" s="169" t="s">
        <v>629</v>
      </c>
      <c r="B90" s="168" t="s">
        <v>630</v>
      </c>
      <c r="C90" s="169"/>
      <c r="D90" s="246">
        <v>0</v>
      </c>
      <c r="E90" s="172">
        <v>0</v>
      </c>
      <c r="F90" s="249"/>
      <c r="P90" s="216"/>
      <c r="Q90" s="217"/>
    </row>
    <row r="91" spans="1:17" ht="39" customHeight="1">
      <c r="A91" s="174" t="s">
        <v>720</v>
      </c>
      <c r="B91" s="173" t="s">
        <v>632</v>
      </c>
      <c r="C91" s="174"/>
      <c r="D91" s="247">
        <v>14746237617</v>
      </c>
      <c r="E91" s="218">
        <v>15502286718</v>
      </c>
      <c r="F91" s="250">
        <v>0.40626797639156098</v>
      </c>
      <c r="P91" s="216"/>
      <c r="Q91" s="217"/>
    </row>
    <row r="92" spans="1:17" ht="39" customHeight="1">
      <c r="A92" s="169" t="s">
        <v>275</v>
      </c>
      <c r="B92" s="168" t="s">
        <v>721</v>
      </c>
      <c r="C92" s="169"/>
      <c r="D92" s="246">
        <v>829618672267</v>
      </c>
      <c r="E92" s="235">
        <v>849594844142</v>
      </c>
      <c r="F92" s="249">
        <v>0.93344945553899406</v>
      </c>
      <c r="P92" s="216"/>
      <c r="Q92" s="217"/>
    </row>
    <row r="93" spans="1:17" ht="39" customHeight="1">
      <c r="A93" s="169" t="s">
        <v>275</v>
      </c>
      <c r="B93" s="168" t="s">
        <v>722</v>
      </c>
      <c r="C93" s="169"/>
      <c r="D93" s="248">
        <v>36344025.310000002</v>
      </c>
      <c r="E93" s="236">
        <v>37515321.509999998</v>
      </c>
      <c r="F93" s="249">
        <v>0.86802071426910998</v>
      </c>
      <c r="P93" s="216"/>
      <c r="Q93" s="217"/>
    </row>
    <row r="94" spans="1:17" ht="39" customHeight="1">
      <c r="A94" s="169" t="s">
        <v>275</v>
      </c>
      <c r="B94" s="168" t="s">
        <v>723</v>
      </c>
      <c r="C94" s="169"/>
      <c r="D94" s="248">
        <v>22826.82</v>
      </c>
      <c r="E94" s="236">
        <v>22646.6</v>
      </c>
      <c r="F94" s="249">
        <v>1.0753768465445299</v>
      </c>
      <c r="P94" s="216"/>
      <c r="Q94" s="217"/>
    </row>
    <row r="95" spans="1:17" s="46" customFormat="1" ht="17" customHeight="1"/>
    <row r="96" spans="1:17" s="46" customFormat="1" ht="17" customHeight="1">
      <c r="A96" s="66" t="s">
        <v>10</v>
      </c>
      <c r="B96" s="47"/>
      <c r="C96" s="47"/>
      <c r="E96" s="66" t="s">
        <v>11</v>
      </c>
      <c r="F96" s="47"/>
    </row>
    <row r="97" spans="1:6" s="50" customFormat="1" ht="17" customHeight="1">
      <c r="A97" s="67" t="s">
        <v>12</v>
      </c>
      <c r="B97" s="51"/>
      <c r="C97" s="51"/>
      <c r="E97" s="67" t="s">
        <v>13</v>
      </c>
      <c r="F97" s="51"/>
    </row>
    <row r="98" spans="1:6" s="46" customFormat="1" ht="17" customHeight="1">
      <c r="A98" s="47"/>
      <c r="B98" s="47"/>
      <c r="C98" s="47"/>
      <c r="D98" s="47"/>
      <c r="E98" s="47"/>
      <c r="F98" s="47"/>
    </row>
    <row r="99" spans="1:6" s="46" customFormat="1" ht="17" customHeight="1">
      <c r="A99" s="47"/>
      <c r="B99" s="47"/>
      <c r="C99" s="47"/>
      <c r="D99" s="47"/>
      <c r="E99" s="47"/>
      <c r="F99" s="47"/>
    </row>
    <row r="100" spans="1:6" s="46" customFormat="1" ht="17" customHeight="1">
      <c r="A100" s="47"/>
      <c r="B100" s="47"/>
      <c r="C100" s="47"/>
      <c r="D100" s="47"/>
      <c r="E100" s="47"/>
      <c r="F100" s="47"/>
    </row>
    <row r="101" spans="1:6" s="46" customFormat="1" ht="17" customHeight="1">
      <c r="A101" s="47"/>
      <c r="B101" s="47"/>
      <c r="C101" s="47"/>
      <c r="D101" s="47"/>
      <c r="E101" s="47"/>
      <c r="F101" s="47"/>
    </row>
    <row r="102" spans="1:6" s="46" customFormat="1" ht="17" customHeight="1">
      <c r="A102" s="47"/>
      <c r="B102" s="47"/>
      <c r="C102" s="47"/>
      <c r="D102" s="47"/>
      <c r="E102" s="47"/>
      <c r="F102" s="47"/>
    </row>
    <row r="103" spans="1:6" s="46" customFormat="1" ht="17" customHeight="1">
      <c r="A103" s="47"/>
      <c r="B103" s="47"/>
      <c r="C103" s="47"/>
      <c r="D103" s="47"/>
      <c r="E103" s="47"/>
      <c r="F103" s="47"/>
    </row>
    <row r="104" spans="1:6" s="46" customFormat="1" ht="17" customHeight="1">
      <c r="A104" s="164"/>
      <c r="B104" s="164"/>
      <c r="C104" s="47"/>
      <c r="D104" s="49"/>
      <c r="E104" s="164"/>
      <c r="F104" s="164"/>
    </row>
    <row r="105" spans="1:6" s="46" customFormat="1" ht="17" customHeight="1">
      <c r="A105" s="65" t="s">
        <v>14</v>
      </c>
      <c r="B105" s="162"/>
      <c r="C105" s="47"/>
      <c r="D105" s="48"/>
      <c r="E105" s="65" t="s">
        <v>674</v>
      </c>
      <c r="F105" s="162"/>
    </row>
    <row r="106" spans="1:6" s="46" customFormat="1" ht="17" customHeight="1">
      <c r="A106" s="161" t="s">
        <v>775</v>
      </c>
      <c r="B106" s="49"/>
      <c r="C106" s="47"/>
      <c r="E106" s="161" t="s">
        <v>680</v>
      </c>
      <c r="F106" s="49"/>
    </row>
    <row r="107" spans="1:6" s="46" customFormat="1" ht="17" customHeight="1">
      <c r="A107" s="47" t="s">
        <v>776</v>
      </c>
      <c r="B107" s="47"/>
      <c r="C107" s="47"/>
      <c r="E107" s="47" t="s">
        <v>681</v>
      </c>
      <c r="F107" s="47"/>
    </row>
    <row r="108" spans="1:6" ht="17"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72" fitToHeight="6" orientation="portrait" r:id="rId1"/>
  <headerFooter>
    <oddHeader>&amp;L&amp;"Arial"&amp;9&amp;K317100PUBLIC&amp;1#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6"/>
  <sheetViews>
    <sheetView view="pageBreakPreview" topLeftCell="A79" zoomScale="83" zoomScaleNormal="100" zoomScaleSheetLayoutView="83" workbookViewId="0">
      <selection activeCell="D80" sqref="D80:F80"/>
    </sheetView>
  </sheetViews>
  <sheetFormatPr defaultColWidth="8.6328125" defaultRowHeight="12.5"/>
  <cols>
    <col min="1" max="1" width="8.6328125" style="56"/>
    <col min="2" max="2" width="46.36328125" style="56" customWidth="1"/>
    <col min="3" max="3" width="10.6328125" style="56" bestFit="1" customWidth="1"/>
    <col min="4" max="4" width="21.36328125" style="56" customWidth="1"/>
    <col min="5" max="5" width="21" style="56" customWidth="1"/>
    <col min="6" max="6" width="22" style="56" customWidth="1"/>
    <col min="7" max="7" width="12" style="56" bestFit="1" customWidth="1"/>
    <col min="8" max="8" width="15.6328125" style="70" customWidth="1"/>
    <col min="9" max="16384" width="8.6328125" style="70"/>
  </cols>
  <sheetData>
    <row r="1" spans="1:6" ht="23" customHeight="1">
      <c r="A1" s="280" t="s">
        <v>706</v>
      </c>
      <c r="B1" s="280"/>
      <c r="C1" s="280"/>
      <c r="D1" s="280"/>
      <c r="E1" s="280"/>
      <c r="F1" s="280"/>
    </row>
    <row r="2" spans="1:6" ht="45" customHeight="1">
      <c r="A2" s="281" t="s">
        <v>707</v>
      </c>
      <c r="B2" s="281"/>
      <c r="C2" s="281"/>
      <c r="D2" s="281"/>
      <c r="E2" s="281"/>
      <c r="F2" s="281"/>
    </row>
    <row r="3" spans="1:6" ht="22.5" customHeight="1">
      <c r="A3" s="282" t="s">
        <v>708</v>
      </c>
      <c r="B3" s="282"/>
      <c r="C3" s="282"/>
      <c r="D3" s="282"/>
      <c r="E3" s="282"/>
      <c r="F3" s="282"/>
    </row>
    <row r="4" spans="1:6" ht="21" customHeight="1">
      <c r="A4" s="282"/>
      <c r="B4" s="282"/>
      <c r="C4" s="282"/>
      <c r="D4" s="282"/>
      <c r="E4" s="282"/>
      <c r="F4" s="282"/>
    </row>
    <row r="5" spans="1:6" ht="16.25" customHeight="1">
      <c r="A5" s="283" t="s">
        <v>773</v>
      </c>
      <c r="B5" s="283"/>
      <c r="C5" s="283"/>
      <c r="D5" s="283"/>
      <c r="E5" s="283"/>
      <c r="F5" s="283"/>
    </row>
    <row r="7" spans="1:6" ht="17" customHeight="1">
      <c r="A7" s="68" t="s">
        <v>2</v>
      </c>
      <c r="C7" s="290" t="s">
        <v>674</v>
      </c>
      <c r="D7" s="290"/>
      <c r="E7" s="290"/>
      <c r="F7" s="290"/>
    </row>
    <row r="8" spans="1:6" ht="17" customHeight="1">
      <c r="A8" s="56" t="s">
        <v>40</v>
      </c>
      <c r="C8" s="289" t="s">
        <v>675</v>
      </c>
      <c r="D8" s="289"/>
      <c r="E8" s="289"/>
      <c r="F8" s="289"/>
    </row>
    <row r="9" spans="1:6" ht="17" customHeight="1">
      <c r="A9" s="68" t="s">
        <v>3</v>
      </c>
      <c r="C9" s="290" t="s">
        <v>676</v>
      </c>
      <c r="D9" s="290"/>
      <c r="E9" s="290"/>
      <c r="F9" s="290"/>
    </row>
    <row r="10" spans="1:6" ht="17" customHeight="1">
      <c r="A10" s="56" t="s">
        <v>4</v>
      </c>
      <c r="C10" s="289" t="s">
        <v>677</v>
      </c>
      <c r="D10" s="289"/>
      <c r="E10" s="289"/>
      <c r="F10" s="289"/>
    </row>
    <row r="11" spans="1:6" ht="17" customHeight="1">
      <c r="A11" s="68" t="s">
        <v>5</v>
      </c>
      <c r="C11" s="290" t="s">
        <v>678</v>
      </c>
      <c r="D11" s="290"/>
      <c r="E11" s="290"/>
      <c r="F11" s="290"/>
    </row>
    <row r="12" spans="1:6" ht="17" customHeight="1">
      <c r="A12" s="56" t="s">
        <v>6</v>
      </c>
      <c r="C12" s="279" t="s">
        <v>761</v>
      </c>
      <c r="D12" s="279"/>
      <c r="E12" s="279"/>
      <c r="F12" s="279"/>
    </row>
    <row r="13" spans="1:6" ht="17" customHeight="1">
      <c r="A13" s="68" t="s">
        <v>7</v>
      </c>
      <c r="C13" s="290" t="s">
        <v>774</v>
      </c>
      <c r="D13" s="290"/>
      <c r="E13" s="290"/>
      <c r="F13" s="290"/>
    </row>
    <row r="14" spans="1:6" ht="17" customHeight="1">
      <c r="A14" s="56" t="s">
        <v>8</v>
      </c>
      <c r="C14" s="289" t="s">
        <v>777</v>
      </c>
      <c r="D14" s="289"/>
      <c r="E14" s="289"/>
      <c r="F14" s="289"/>
    </row>
    <row r="15" spans="1:6" ht="17" customHeight="1"/>
    <row r="16" spans="1:6" ht="17" customHeight="1">
      <c r="A16" s="177" t="s">
        <v>709</v>
      </c>
      <c r="B16" s="178" t="s">
        <v>710</v>
      </c>
    </row>
    <row r="17" spans="1:8" ht="17" customHeight="1">
      <c r="A17" s="177" t="s">
        <v>47</v>
      </c>
      <c r="B17" s="178" t="s">
        <v>52</v>
      </c>
    </row>
    <row r="18" spans="1:8" ht="44.75" customHeight="1">
      <c r="A18" s="54" t="s">
        <v>42</v>
      </c>
      <c r="B18" s="52" t="s">
        <v>43</v>
      </c>
      <c r="C18" s="52" t="s">
        <v>44</v>
      </c>
      <c r="D18" s="53" t="s">
        <v>778</v>
      </c>
      <c r="E18" s="53" t="s">
        <v>759</v>
      </c>
      <c r="F18" s="71" t="s">
        <v>188</v>
      </c>
      <c r="G18" s="72"/>
    </row>
    <row r="19" spans="1:8" s="77" customFormat="1" ht="39" customHeight="1">
      <c r="A19" s="58" t="s">
        <v>41</v>
      </c>
      <c r="B19" s="73" t="s">
        <v>60</v>
      </c>
      <c r="C19" s="74"/>
      <c r="D19" s="75">
        <v>6058506082</v>
      </c>
      <c r="E19" s="75">
        <v>6297430783</v>
      </c>
      <c r="F19" s="75">
        <v>24486442780</v>
      </c>
      <c r="G19" s="76"/>
      <c r="H19" s="221"/>
    </row>
    <row r="20" spans="1:8" ht="39" customHeight="1">
      <c r="A20" s="61">
        <v>1</v>
      </c>
      <c r="B20" s="78" t="s">
        <v>724</v>
      </c>
      <c r="C20" s="79"/>
      <c r="D20" s="80"/>
      <c r="E20" s="80"/>
      <c r="F20" s="80"/>
      <c r="G20" s="76"/>
      <c r="H20" s="221"/>
    </row>
    <row r="21" spans="1:8" ht="39" customHeight="1">
      <c r="A21" s="61">
        <v>2</v>
      </c>
      <c r="B21" s="78" t="s">
        <v>195</v>
      </c>
      <c r="C21" s="79"/>
      <c r="D21" s="80">
        <v>5091921028</v>
      </c>
      <c r="E21" s="237">
        <v>4874652690</v>
      </c>
      <c r="F21" s="80">
        <v>18281046418</v>
      </c>
      <c r="G21" s="76"/>
      <c r="H21" s="221"/>
    </row>
    <row r="22" spans="1:8" ht="39" customHeight="1">
      <c r="A22" s="81"/>
      <c r="B22" s="82" t="s">
        <v>196</v>
      </c>
      <c r="C22" s="83"/>
      <c r="D22" s="237"/>
      <c r="E22" s="237">
        <v>0</v>
      </c>
      <c r="F22" s="80">
        <v>0</v>
      </c>
      <c r="G22" s="76"/>
      <c r="H22" s="221"/>
    </row>
    <row r="23" spans="1:8" ht="39" customHeight="1">
      <c r="A23" s="81"/>
      <c r="B23" s="82" t="s">
        <v>197</v>
      </c>
      <c r="C23" s="83"/>
      <c r="D23" s="80">
        <v>5091921028</v>
      </c>
      <c r="E23" s="237">
        <v>4874652690</v>
      </c>
      <c r="F23" s="80">
        <v>18281046418</v>
      </c>
      <c r="G23" s="76"/>
      <c r="H23" s="221"/>
    </row>
    <row r="24" spans="1:8" ht="39" customHeight="1">
      <c r="A24" s="61">
        <v>3</v>
      </c>
      <c r="B24" s="78" t="s">
        <v>198</v>
      </c>
      <c r="C24" s="79"/>
      <c r="D24" s="80">
        <v>966585054</v>
      </c>
      <c r="E24" s="237">
        <v>1422778093</v>
      </c>
      <c r="F24" s="80">
        <v>5641451157</v>
      </c>
      <c r="G24" s="76"/>
      <c r="H24" s="221"/>
    </row>
    <row r="25" spans="1:8" ht="39" customHeight="1">
      <c r="A25" s="81"/>
      <c r="B25" s="82" t="s">
        <v>191</v>
      </c>
      <c r="C25" s="83"/>
      <c r="D25" s="80">
        <v>159516562</v>
      </c>
      <c r="E25" s="237">
        <v>155473984</v>
      </c>
      <c r="F25" s="80">
        <v>622971706</v>
      </c>
      <c r="G25" s="76"/>
      <c r="H25" s="221"/>
    </row>
    <row r="26" spans="1:8" ht="39" customHeight="1">
      <c r="A26" s="81"/>
      <c r="B26" s="82" t="s">
        <v>199</v>
      </c>
      <c r="C26" s="83"/>
      <c r="D26" s="80">
        <v>807068492</v>
      </c>
      <c r="E26" s="237">
        <v>1267304109</v>
      </c>
      <c r="F26" s="80">
        <v>5018479451</v>
      </c>
      <c r="G26" s="76"/>
      <c r="H26" s="221"/>
    </row>
    <row r="27" spans="1:8" ht="39" customHeight="1">
      <c r="A27" s="81"/>
      <c r="B27" s="82" t="s">
        <v>225</v>
      </c>
      <c r="C27" s="83"/>
      <c r="D27" s="80">
        <v>0</v>
      </c>
      <c r="E27" s="237">
        <v>0</v>
      </c>
      <c r="F27" s="80">
        <v>0</v>
      </c>
      <c r="G27" s="76"/>
      <c r="H27" s="221"/>
    </row>
    <row r="28" spans="1:8" ht="39" customHeight="1">
      <c r="A28" s="61">
        <v>4</v>
      </c>
      <c r="B28" s="78" t="s">
        <v>200</v>
      </c>
      <c r="C28" s="79"/>
      <c r="D28" s="80">
        <v>0</v>
      </c>
      <c r="E28" s="237">
        <v>0</v>
      </c>
      <c r="F28" s="80">
        <v>563945205</v>
      </c>
      <c r="G28" s="76"/>
      <c r="H28" s="221"/>
    </row>
    <row r="29" spans="1:8" ht="39" customHeight="1">
      <c r="A29" s="84"/>
      <c r="B29" s="85" t="s">
        <v>201</v>
      </c>
      <c r="C29" s="86"/>
      <c r="D29" s="251">
        <v>0</v>
      </c>
      <c r="E29" s="237">
        <v>0</v>
      </c>
      <c r="F29" s="80">
        <v>0</v>
      </c>
      <c r="G29" s="76"/>
      <c r="H29" s="221"/>
    </row>
    <row r="30" spans="1:8" ht="39" customHeight="1">
      <c r="A30" s="84"/>
      <c r="B30" s="85" t="s">
        <v>202</v>
      </c>
      <c r="C30" s="86"/>
      <c r="D30" s="251">
        <v>0</v>
      </c>
      <c r="E30" s="237">
        <v>0</v>
      </c>
      <c r="F30" s="80">
        <v>563945205</v>
      </c>
      <c r="G30" s="76"/>
      <c r="H30" s="221"/>
    </row>
    <row r="31" spans="1:8" ht="83.4" customHeight="1">
      <c r="A31" s="84"/>
      <c r="B31" s="85" t="s">
        <v>61</v>
      </c>
      <c r="C31" s="86"/>
      <c r="D31" s="251">
        <v>0</v>
      </c>
      <c r="E31" s="237">
        <v>0</v>
      </c>
      <c r="F31" s="80">
        <v>0</v>
      </c>
      <c r="G31" s="76"/>
      <c r="H31" s="221"/>
    </row>
    <row r="32" spans="1:8" s="77" customFormat="1" ht="39" customHeight="1">
      <c r="A32" s="58" t="s">
        <v>47</v>
      </c>
      <c r="B32" s="73" t="s">
        <v>203</v>
      </c>
      <c r="C32" s="74"/>
      <c r="D32" s="75">
        <v>1000834479</v>
      </c>
      <c r="E32" s="75">
        <v>1052184900</v>
      </c>
      <c r="F32" s="75">
        <v>4105784902</v>
      </c>
      <c r="G32" s="76"/>
      <c r="H32" s="221"/>
    </row>
    <row r="33" spans="1:9" ht="39" customHeight="1">
      <c r="A33" s="61">
        <v>1</v>
      </c>
      <c r="B33" s="78" t="s">
        <v>725</v>
      </c>
      <c r="C33" s="79"/>
      <c r="D33" s="80">
        <v>827975851</v>
      </c>
      <c r="E33" s="237">
        <v>888155159</v>
      </c>
      <c r="F33" s="80">
        <v>3472770619</v>
      </c>
      <c r="G33" s="76"/>
      <c r="H33" s="221"/>
    </row>
    <row r="34" spans="1:9" ht="60" customHeight="1">
      <c r="A34" s="61">
        <v>2</v>
      </c>
      <c r="B34" s="78" t="s">
        <v>726</v>
      </c>
      <c r="C34" s="79"/>
      <c r="D34" s="252">
        <v>59700540</v>
      </c>
      <c r="E34" s="237">
        <v>63601015</v>
      </c>
      <c r="F34" s="80">
        <v>248730102</v>
      </c>
      <c r="G34" s="243"/>
      <c r="H34" s="243"/>
      <c r="I34" s="243"/>
    </row>
    <row r="35" spans="1:9" ht="39" customHeight="1">
      <c r="A35" s="64"/>
      <c r="B35" s="82" t="s">
        <v>727</v>
      </c>
      <c r="C35" s="83"/>
      <c r="D35" s="252">
        <v>27599195</v>
      </c>
      <c r="E35" s="237">
        <v>29605172</v>
      </c>
      <c r="F35" s="80">
        <v>115759020</v>
      </c>
      <c r="G35" s="76"/>
      <c r="H35" s="76"/>
    </row>
    <row r="36" spans="1:9" ht="39" customHeight="1">
      <c r="A36" s="64"/>
      <c r="B36" s="82" t="s">
        <v>728</v>
      </c>
      <c r="C36" s="83"/>
      <c r="D36" s="252">
        <v>1000000</v>
      </c>
      <c r="E36" s="237">
        <v>600000</v>
      </c>
      <c r="F36" s="80">
        <v>2800000</v>
      </c>
      <c r="G36" s="76"/>
      <c r="H36" s="76"/>
    </row>
    <row r="37" spans="1:9" ht="57" customHeight="1">
      <c r="A37" s="64"/>
      <c r="B37" s="82" t="s">
        <v>729</v>
      </c>
      <c r="C37" s="83"/>
      <c r="D37" s="252">
        <v>742230</v>
      </c>
      <c r="E37" s="237">
        <v>830154</v>
      </c>
      <c r="F37" s="252">
        <v>2836158</v>
      </c>
      <c r="G37" s="76"/>
      <c r="H37" s="76"/>
    </row>
    <row r="38" spans="1:9" ht="39" customHeight="1">
      <c r="A38" s="64"/>
      <c r="B38" s="82" t="s">
        <v>730</v>
      </c>
      <c r="C38" s="83"/>
      <c r="D38" s="80">
        <v>30359115</v>
      </c>
      <c r="E38" s="237">
        <v>32565689</v>
      </c>
      <c r="F38" s="80">
        <v>127334924</v>
      </c>
      <c r="G38" s="76"/>
      <c r="H38" s="76"/>
    </row>
    <row r="39" spans="1:9" ht="73.5" customHeight="1">
      <c r="A39" s="61">
        <v>3</v>
      </c>
      <c r="B39" s="60" t="s">
        <v>731</v>
      </c>
      <c r="C39" s="79"/>
      <c r="D39" s="80">
        <v>33769336</v>
      </c>
      <c r="E39" s="237">
        <v>35424267</v>
      </c>
      <c r="F39" s="80">
        <v>139501192</v>
      </c>
      <c r="G39" s="242"/>
      <c r="H39" s="242"/>
    </row>
    <row r="40" spans="1:9" ht="39" customHeight="1">
      <c r="A40" s="64"/>
      <c r="B40" s="62" t="s">
        <v>227</v>
      </c>
      <c r="C40" s="83"/>
      <c r="D40" s="80">
        <v>22769336</v>
      </c>
      <c r="E40" s="237">
        <v>24424267</v>
      </c>
      <c r="F40" s="80">
        <v>95501192</v>
      </c>
      <c r="G40" s="76"/>
      <c r="H40" s="76"/>
    </row>
    <row r="41" spans="1:9" ht="39" customHeight="1">
      <c r="A41" s="64"/>
      <c r="B41" s="62" t="s">
        <v>63</v>
      </c>
      <c r="C41" s="83"/>
      <c r="D41" s="252">
        <v>11000000</v>
      </c>
      <c r="E41" s="237">
        <v>11000000</v>
      </c>
      <c r="F41" s="252">
        <v>44000000</v>
      </c>
      <c r="G41" s="76"/>
      <c r="H41" s="221"/>
    </row>
    <row r="42" spans="1:9" ht="39" customHeight="1">
      <c r="A42" s="64">
        <v>4</v>
      </c>
      <c r="B42" s="62" t="s">
        <v>732</v>
      </c>
      <c r="C42" s="83"/>
      <c r="D42" s="237"/>
      <c r="E42" s="237"/>
      <c r="F42" s="237"/>
      <c r="G42" s="76"/>
      <c r="H42" s="221"/>
    </row>
    <row r="43" spans="1:9" ht="39" customHeight="1">
      <c r="A43" s="64">
        <v>5</v>
      </c>
      <c r="B43" s="62" t="s">
        <v>733</v>
      </c>
      <c r="C43" s="83"/>
      <c r="D43" s="237"/>
      <c r="E43" s="237"/>
      <c r="F43" s="237"/>
      <c r="G43" s="76"/>
      <c r="H43" s="221"/>
    </row>
    <row r="44" spans="1:9" ht="39" customHeight="1">
      <c r="A44" s="61">
        <v>6</v>
      </c>
      <c r="B44" s="78" t="s">
        <v>64</v>
      </c>
      <c r="C44" s="79"/>
      <c r="D44" s="80">
        <v>9312329</v>
      </c>
      <c r="E44" s="237">
        <v>9622739</v>
      </c>
      <c r="F44" s="80">
        <v>37249315</v>
      </c>
      <c r="G44" s="76"/>
      <c r="H44" s="221"/>
    </row>
    <row r="45" spans="1:9" ht="77.75" customHeight="1">
      <c r="A45" s="61">
        <v>7</v>
      </c>
      <c r="B45" s="78" t="s">
        <v>228</v>
      </c>
      <c r="C45" s="79"/>
      <c r="D45" s="80">
        <v>9739726</v>
      </c>
      <c r="E45" s="237">
        <v>9764383</v>
      </c>
      <c r="F45" s="80">
        <v>38958904</v>
      </c>
      <c r="G45" s="76"/>
      <c r="H45" s="221"/>
    </row>
    <row r="46" spans="1:9" ht="39" customHeight="1">
      <c r="A46" s="64"/>
      <c r="B46" s="63" t="s">
        <v>229</v>
      </c>
      <c r="C46" s="83"/>
      <c r="D46" s="80">
        <v>9739726</v>
      </c>
      <c r="E46" s="237">
        <v>9764383</v>
      </c>
      <c r="F46" s="80">
        <v>38958904</v>
      </c>
      <c r="G46" s="76"/>
      <c r="H46" s="221"/>
    </row>
    <row r="47" spans="1:9" ht="39" customHeight="1">
      <c r="A47" s="64"/>
      <c r="B47" s="63" t="s">
        <v>204</v>
      </c>
      <c r="C47" s="83"/>
      <c r="D47" s="80">
        <v>0</v>
      </c>
      <c r="E47" s="237">
        <v>0</v>
      </c>
      <c r="F47" s="80">
        <v>0</v>
      </c>
      <c r="G47" s="76"/>
      <c r="H47" s="221"/>
    </row>
    <row r="48" spans="1:9" ht="39" customHeight="1">
      <c r="A48" s="64"/>
      <c r="B48" s="63" t="s">
        <v>66</v>
      </c>
      <c r="C48" s="83"/>
      <c r="D48" s="80">
        <v>0</v>
      </c>
      <c r="E48" s="237">
        <v>0</v>
      </c>
      <c r="F48" s="80">
        <v>0</v>
      </c>
      <c r="G48" s="76"/>
      <c r="H48" s="221"/>
    </row>
    <row r="49" spans="1:8" ht="149" customHeight="1">
      <c r="A49" s="61">
        <v>8</v>
      </c>
      <c r="B49" s="60" t="s">
        <v>230</v>
      </c>
      <c r="C49" s="79"/>
      <c r="D49" s="80">
        <v>0</v>
      </c>
      <c r="E49" s="237">
        <v>0</v>
      </c>
      <c r="F49" s="80">
        <v>20471512</v>
      </c>
      <c r="G49" s="76"/>
      <c r="H49" s="221"/>
    </row>
    <row r="50" spans="1:8" ht="39" customHeight="1">
      <c r="A50" s="64"/>
      <c r="B50" s="62" t="s">
        <v>205</v>
      </c>
      <c r="C50" s="83"/>
      <c r="D50" s="80">
        <v>0</v>
      </c>
      <c r="E50" s="237">
        <v>0</v>
      </c>
      <c r="F50" s="80">
        <v>20471512</v>
      </c>
      <c r="G50" s="76"/>
      <c r="H50" s="221"/>
    </row>
    <row r="51" spans="1:8" ht="39" customHeight="1">
      <c r="A51" s="64"/>
      <c r="B51" s="62" t="s">
        <v>152</v>
      </c>
      <c r="C51" s="83"/>
      <c r="D51" s="80">
        <v>0</v>
      </c>
      <c r="E51" s="237">
        <v>0</v>
      </c>
      <c r="F51" s="80">
        <v>0</v>
      </c>
      <c r="G51" s="76"/>
      <c r="H51" s="221"/>
    </row>
    <row r="52" spans="1:8" ht="39" customHeight="1">
      <c r="A52" s="64"/>
      <c r="B52" s="62" t="s">
        <v>231</v>
      </c>
      <c r="C52" s="83"/>
      <c r="D52" s="80">
        <v>0</v>
      </c>
      <c r="E52" s="237">
        <v>0</v>
      </c>
      <c r="F52" s="80">
        <v>0</v>
      </c>
      <c r="G52" s="76"/>
      <c r="H52" s="221"/>
    </row>
    <row r="53" spans="1:8" ht="39" customHeight="1">
      <c r="A53" s="64"/>
      <c r="B53" s="63" t="s">
        <v>206</v>
      </c>
      <c r="C53" s="83"/>
      <c r="D53" s="80">
        <v>0</v>
      </c>
      <c r="E53" s="237">
        <v>0</v>
      </c>
      <c r="F53" s="80">
        <v>0</v>
      </c>
      <c r="G53" s="76"/>
      <c r="H53" s="221"/>
    </row>
    <row r="54" spans="1:8" ht="39" customHeight="1">
      <c r="A54" s="64"/>
      <c r="B54" s="63" t="s">
        <v>734</v>
      </c>
      <c r="C54" s="83"/>
      <c r="D54" s="80">
        <v>0</v>
      </c>
      <c r="E54" s="237">
        <v>0</v>
      </c>
      <c r="F54" s="80">
        <v>0</v>
      </c>
      <c r="G54" s="76"/>
      <c r="H54" s="221"/>
    </row>
    <row r="55" spans="1:8" ht="66" customHeight="1">
      <c r="A55" s="61">
        <v>9</v>
      </c>
      <c r="B55" s="78" t="s">
        <v>232</v>
      </c>
      <c r="C55" s="79"/>
      <c r="D55" s="252">
        <v>50696847</v>
      </c>
      <c r="E55" s="237">
        <v>38553687</v>
      </c>
      <c r="F55" s="252">
        <v>119462319</v>
      </c>
      <c r="G55" s="76"/>
      <c r="H55" s="221"/>
    </row>
    <row r="56" spans="1:8" ht="39" customHeight="1">
      <c r="A56" s="64"/>
      <c r="B56" s="82" t="s">
        <v>68</v>
      </c>
      <c r="C56" s="83"/>
      <c r="D56" s="252">
        <v>25516847</v>
      </c>
      <c r="E56" s="237">
        <v>38553687</v>
      </c>
      <c r="F56" s="80">
        <v>94180319</v>
      </c>
      <c r="G56" s="76"/>
      <c r="H56" s="221"/>
    </row>
    <row r="57" spans="1:8" ht="39" customHeight="1">
      <c r="A57" s="64"/>
      <c r="B57" s="82" t="s">
        <v>69</v>
      </c>
      <c r="C57" s="83"/>
      <c r="D57" s="252">
        <v>180000</v>
      </c>
      <c r="E57" s="237">
        <v>0</v>
      </c>
      <c r="F57" s="80">
        <v>282000</v>
      </c>
      <c r="G57" s="76"/>
      <c r="H57" s="221"/>
    </row>
    <row r="58" spans="1:8" ht="39" customHeight="1">
      <c r="A58" s="64"/>
      <c r="B58" s="82" t="s">
        <v>70</v>
      </c>
      <c r="C58" s="83"/>
      <c r="D58" s="252">
        <v>25000000</v>
      </c>
      <c r="E58" s="237">
        <v>0</v>
      </c>
      <c r="F58" s="80">
        <v>25000000</v>
      </c>
      <c r="G58" s="76"/>
      <c r="H58" s="221"/>
    </row>
    <row r="59" spans="1:8" ht="39" customHeight="1">
      <c r="A59" s="61">
        <v>10</v>
      </c>
      <c r="B59" s="78" t="s">
        <v>735</v>
      </c>
      <c r="C59" s="79"/>
      <c r="D59" s="252">
        <v>9639850</v>
      </c>
      <c r="E59" s="237">
        <v>7063650</v>
      </c>
      <c r="F59" s="252">
        <v>28640939</v>
      </c>
      <c r="G59" s="76"/>
      <c r="H59" s="221"/>
    </row>
    <row r="60" spans="1:8" ht="39" customHeight="1">
      <c r="A60" s="61"/>
      <c r="B60" s="82" t="s">
        <v>71</v>
      </c>
      <c r="C60" s="83"/>
      <c r="D60" s="252">
        <v>0</v>
      </c>
      <c r="E60" s="237">
        <v>0</v>
      </c>
      <c r="F60" s="252">
        <v>0</v>
      </c>
      <c r="G60" s="76"/>
      <c r="H60" s="221"/>
    </row>
    <row r="61" spans="1:8" ht="39" customHeight="1">
      <c r="A61" s="61"/>
      <c r="B61" s="82" t="s">
        <v>233</v>
      </c>
      <c r="C61" s="83"/>
      <c r="D61" s="252">
        <v>0</v>
      </c>
      <c r="E61" s="237">
        <v>0</v>
      </c>
      <c r="F61" s="252">
        <v>0</v>
      </c>
      <c r="G61" s="76"/>
      <c r="H61" s="221"/>
    </row>
    <row r="62" spans="1:8" ht="39" customHeight="1">
      <c r="A62" s="61"/>
      <c r="B62" s="82" t="s">
        <v>72</v>
      </c>
      <c r="C62" s="83"/>
      <c r="D62" s="252">
        <v>0</v>
      </c>
      <c r="E62" s="237">
        <v>0</v>
      </c>
      <c r="F62" s="252">
        <v>0</v>
      </c>
      <c r="G62" s="76"/>
      <c r="H62" s="221"/>
    </row>
    <row r="63" spans="1:8" ht="39" customHeight="1">
      <c r="A63" s="61"/>
      <c r="B63" s="82" t="s">
        <v>73</v>
      </c>
      <c r="C63" s="83"/>
      <c r="D63" s="252">
        <v>8539850</v>
      </c>
      <c r="E63" s="237">
        <v>7063650</v>
      </c>
      <c r="F63" s="252">
        <v>26440939</v>
      </c>
      <c r="G63" s="76"/>
      <c r="H63" s="221"/>
    </row>
    <row r="64" spans="1:8" ht="39" customHeight="1">
      <c r="A64" s="61"/>
      <c r="B64" s="82" t="s">
        <v>234</v>
      </c>
      <c r="C64" s="83"/>
      <c r="D64" s="252">
        <v>0</v>
      </c>
      <c r="E64" s="237">
        <v>0</v>
      </c>
      <c r="F64" s="252">
        <v>0</v>
      </c>
      <c r="G64" s="76"/>
      <c r="H64" s="221"/>
    </row>
    <row r="65" spans="1:8" ht="39" customHeight="1">
      <c r="A65" s="61"/>
      <c r="B65" s="82" t="s">
        <v>70</v>
      </c>
      <c r="C65" s="83"/>
      <c r="D65" s="252">
        <v>0</v>
      </c>
      <c r="E65" s="237">
        <v>0</v>
      </c>
      <c r="F65" s="252">
        <v>0</v>
      </c>
      <c r="G65" s="76"/>
      <c r="H65" s="221"/>
    </row>
    <row r="66" spans="1:8" ht="39" customHeight="1">
      <c r="A66" s="61"/>
      <c r="B66" s="82" t="s">
        <v>235</v>
      </c>
      <c r="C66" s="83"/>
      <c r="D66" s="252">
        <v>1100000</v>
      </c>
      <c r="E66" s="237">
        <v>0</v>
      </c>
      <c r="F66" s="252">
        <v>2200000</v>
      </c>
      <c r="G66" s="76"/>
      <c r="H66" s="221"/>
    </row>
    <row r="67" spans="1:8" s="77" customFormat="1" ht="45.75" customHeight="1">
      <c r="A67" s="87" t="s">
        <v>53</v>
      </c>
      <c r="B67" s="73" t="s">
        <v>236</v>
      </c>
      <c r="C67" s="74"/>
      <c r="D67" s="75">
        <v>5057671603</v>
      </c>
      <c r="E67" s="75">
        <v>5245245883</v>
      </c>
      <c r="F67" s="75">
        <v>20380657878</v>
      </c>
      <c r="G67" s="76"/>
      <c r="H67" s="221"/>
    </row>
    <row r="68" spans="1:8" s="77" customFormat="1" ht="39" customHeight="1">
      <c r="A68" s="87" t="s">
        <v>54</v>
      </c>
      <c r="B68" s="73" t="s">
        <v>208</v>
      </c>
      <c r="C68" s="74"/>
      <c r="D68" s="75">
        <v>1589270992</v>
      </c>
      <c r="E68" s="75">
        <v>196725786</v>
      </c>
      <c r="F68" s="75">
        <v>839249115</v>
      </c>
      <c r="G68" s="76"/>
      <c r="H68" s="221"/>
    </row>
    <row r="69" spans="1:8" ht="56.4" customHeight="1">
      <c r="A69" s="61">
        <v>1</v>
      </c>
      <c r="B69" s="78" t="s">
        <v>736</v>
      </c>
      <c r="C69" s="79"/>
      <c r="D69" s="80">
        <v>962707076</v>
      </c>
      <c r="E69" s="237">
        <v>349943575</v>
      </c>
      <c r="F69" s="80">
        <v>727123619</v>
      </c>
      <c r="G69" s="76"/>
      <c r="H69" s="221"/>
    </row>
    <row r="70" spans="1:8" ht="39" customHeight="1">
      <c r="A70" s="61">
        <v>2</v>
      </c>
      <c r="B70" s="78" t="s">
        <v>74</v>
      </c>
      <c r="C70" s="79"/>
      <c r="D70" s="80">
        <v>626563916</v>
      </c>
      <c r="E70" s="237">
        <v>-153217789</v>
      </c>
      <c r="F70" s="80">
        <v>112125496</v>
      </c>
      <c r="G70" s="76"/>
      <c r="H70" s="221"/>
    </row>
    <row r="71" spans="1:8" s="77" customFormat="1" ht="75" customHeight="1">
      <c r="A71" s="87" t="s">
        <v>55</v>
      </c>
      <c r="B71" s="73" t="s">
        <v>237</v>
      </c>
      <c r="C71" s="74"/>
      <c r="D71" s="75">
        <v>6646942595</v>
      </c>
      <c r="E71" s="75">
        <v>5441971669</v>
      </c>
      <c r="F71" s="75">
        <v>21219906993</v>
      </c>
      <c r="G71" s="76"/>
      <c r="H71" s="221"/>
    </row>
    <row r="72" spans="1:8" s="77" customFormat="1" ht="39" customHeight="1">
      <c r="A72" s="87" t="s">
        <v>56</v>
      </c>
      <c r="B72" s="73" t="s">
        <v>75</v>
      </c>
      <c r="C72" s="74"/>
      <c r="D72" s="75">
        <v>849594844142</v>
      </c>
      <c r="E72" s="75">
        <v>898528876092</v>
      </c>
      <c r="F72" s="75">
        <v>828024026231</v>
      </c>
      <c r="G72" s="76"/>
      <c r="H72" s="221"/>
    </row>
    <row r="73" spans="1:8" s="77" customFormat="1" ht="46.5" customHeight="1">
      <c r="A73" s="87" t="s">
        <v>57</v>
      </c>
      <c r="B73" s="73" t="s">
        <v>76</v>
      </c>
      <c r="C73" s="74"/>
      <c r="D73" s="75">
        <v>-19976171875</v>
      </c>
      <c r="E73" s="75">
        <v>-48934031950</v>
      </c>
      <c r="F73" s="75">
        <v>1594646036</v>
      </c>
      <c r="G73" s="76"/>
      <c r="H73" s="221"/>
    </row>
    <row r="74" spans="1:8" ht="39" customHeight="1">
      <c r="A74" s="61"/>
      <c r="B74" s="78" t="s">
        <v>77</v>
      </c>
      <c r="C74" s="79"/>
      <c r="D74" s="80"/>
      <c r="E74" s="80">
        <v>0</v>
      </c>
      <c r="F74" s="80"/>
      <c r="G74" s="76"/>
      <c r="H74" s="221"/>
    </row>
    <row r="75" spans="1:8" ht="58.5" customHeight="1">
      <c r="A75" s="61">
        <v>1</v>
      </c>
      <c r="B75" s="78" t="s">
        <v>737</v>
      </c>
      <c r="C75" s="79"/>
      <c r="D75" s="80">
        <v>6646942595</v>
      </c>
      <c r="E75" s="237">
        <v>5441971669</v>
      </c>
      <c r="F75" s="252">
        <v>21219906993</v>
      </c>
      <c r="G75" s="76"/>
      <c r="H75" s="221"/>
    </row>
    <row r="76" spans="1:8" ht="58.5" customHeight="1">
      <c r="A76" s="61">
        <v>2</v>
      </c>
      <c r="B76" s="78" t="s">
        <v>738</v>
      </c>
      <c r="C76" s="79"/>
      <c r="D76" s="80">
        <v>0</v>
      </c>
      <c r="E76" s="237">
        <v>0</v>
      </c>
      <c r="F76" s="252">
        <v>0</v>
      </c>
      <c r="G76" s="76"/>
      <c r="H76" s="221"/>
    </row>
    <row r="77" spans="1:8" ht="58.5" customHeight="1">
      <c r="A77" s="61">
        <v>3</v>
      </c>
      <c r="B77" s="78" t="s">
        <v>739</v>
      </c>
      <c r="C77" s="79"/>
      <c r="D77" s="252">
        <v>-26623114470</v>
      </c>
      <c r="E77" s="237">
        <v>-54376003619</v>
      </c>
      <c r="F77" s="237">
        <v>-19625260957</v>
      </c>
      <c r="G77" s="76"/>
      <c r="H77" s="221"/>
    </row>
    <row r="78" spans="1:8" ht="62.75" customHeight="1">
      <c r="A78" s="61"/>
      <c r="B78" s="78" t="s">
        <v>238</v>
      </c>
      <c r="C78" s="79"/>
      <c r="D78" s="252">
        <v>18253275864</v>
      </c>
      <c r="E78" s="237">
        <v>12346889294</v>
      </c>
      <c r="F78" s="252">
        <v>179885022637</v>
      </c>
      <c r="G78" s="76"/>
      <c r="H78" s="221"/>
    </row>
    <row r="79" spans="1:8" ht="47" customHeight="1">
      <c r="A79" s="61"/>
      <c r="B79" s="78" t="s">
        <v>239</v>
      </c>
      <c r="C79" s="79"/>
      <c r="D79" s="252">
        <v>-44876390334</v>
      </c>
      <c r="E79" s="237">
        <v>-66722892913</v>
      </c>
      <c r="F79" s="80">
        <v>-199510283594</v>
      </c>
      <c r="G79" s="76"/>
      <c r="H79" s="221"/>
    </row>
    <row r="80" spans="1:8" s="77" customFormat="1" ht="38" customHeight="1">
      <c r="A80" s="58" t="s">
        <v>58</v>
      </c>
      <c r="B80" s="73" t="s">
        <v>78</v>
      </c>
      <c r="C80" s="74"/>
      <c r="D80" s="75">
        <v>829618672267</v>
      </c>
      <c r="E80" s="75">
        <v>849594844142</v>
      </c>
      <c r="F80" s="75">
        <v>829618672267</v>
      </c>
      <c r="G80" s="76"/>
      <c r="H80" s="221"/>
    </row>
    <row r="81" spans="1:8" s="77" customFormat="1" ht="57.5" customHeight="1">
      <c r="A81" s="58" t="s">
        <v>59</v>
      </c>
      <c r="B81" s="73" t="s">
        <v>209</v>
      </c>
      <c r="C81" s="74"/>
      <c r="D81" s="75">
        <v>0</v>
      </c>
      <c r="E81" s="220">
        <v>0</v>
      </c>
      <c r="F81" s="75">
        <v>0</v>
      </c>
      <c r="G81" s="76"/>
      <c r="H81" s="221"/>
    </row>
    <row r="82" spans="1:8" ht="57" customHeight="1">
      <c r="A82" s="59"/>
      <c r="B82" s="78" t="s">
        <v>210</v>
      </c>
      <c r="C82" s="79"/>
      <c r="D82" s="80">
        <v>0</v>
      </c>
      <c r="E82" s="80">
        <v>0</v>
      </c>
      <c r="F82" s="80">
        <v>0</v>
      </c>
      <c r="G82" s="76"/>
      <c r="H82" s="221"/>
    </row>
    <row r="85" spans="1:8" ht="17" customHeight="1">
      <c r="A85" s="88" t="s">
        <v>10</v>
      </c>
      <c r="D85" s="88" t="s">
        <v>11</v>
      </c>
    </row>
    <row r="86" spans="1:8" s="90" customFormat="1" ht="17" customHeight="1">
      <c r="A86" s="89" t="s">
        <v>12</v>
      </c>
      <c r="B86" s="89"/>
      <c r="C86" s="89"/>
      <c r="D86" s="89" t="s">
        <v>13</v>
      </c>
      <c r="E86" s="89"/>
      <c r="F86" s="89"/>
      <c r="G86" s="89"/>
    </row>
    <row r="87" spans="1:8" ht="17" customHeight="1"/>
    <row r="88" spans="1:8" ht="17" customHeight="1"/>
    <row r="89" spans="1:8" ht="17" customHeight="1"/>
    <row r="90" spans="1:8" ht="17" customHeight="1"/>
    <row r="91" spans="1:8" ht="17" customHeight="1"/>
    <row r="92" spans="1:8" ht="17" customHeight="1"/>
    <row r="93" spans="1:8" ht="17" customHeight="1"/>
    <row r="94" spans="1:8" ht="17" customHeight="1">
      <c r="A94" s="91" t="s">
        <v>14</v>
      </c>
      <c r="B94" s="92"/>
      <c r="D94" s="91" t="s">
        <v>674</v>
      </c>
      <c r="E94" s="92"/>
      <c r="F94" s="92"/>
    </row>
    <row r="95" spans="1:8" ht="17" customHeight="1">
      <c r="A95" s="88" t="s">
        <v>775</v>
      </c>
      <c r="D95" s="88" t="s">
        <v>680</v>
      </c>
    </row>
    <row r="96" spans="1:8" ht="17" customHeight="1">
      <c r="A96" s="56" t="s">
        <v>776</v>
      </c>
      <c r="D96" s="56" t="s">
        <v>681</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4"/>
  <sheetViews>
    <sheetView view="pageBreakPreview" topLeftCell="A49" zoomScale="74" zoomScaleNormal="100" zoomScaleSheetLayoutView="74" workbookViewId="0">
      <selection activeCell="F59" sqref="F59:G60"/>
    </sheetView>
  </sheetViews>
  <sheetFormatPr defaultColWidth="8.6328125" defaultRowHeight="12.5"/>
  <cols>
    <col min="1" max="1" width="9" style="56" customWidth="1"/>
    <col min="2" max="2" width="39.90625" style="56" customWidth="1"/>
    <col min="3" max="3" width="9.36328125" style="56" customWidth="1"/>
    <col min="4" max="4" width="17.90625" style="56" customWidth="1"/>
    <col min="5" max="5" width="18.36328125" style="56" customWidth="1"/>
    <col min="6" max="6" width="21.36328125" style="56" customWidth="1"/>
    <col min="7" max="7" width="15.453125" style="56" customWidth="1"/>
    <col min="8" max="16384" width="8.6328125" style="93"/>
  </cols>
  <sheetData>
    <row r="1" spans="1:7" ht="26" customHeight="1">
      <c r="A1" s="280" t="s">
        <v>706</v>
      </c>
      <c r="B1" s="280"/>
      <c r="C1" s="280"/>
      <c r="D1" s="280"/>
      <c r="E1" s="280"/>
      <c r="F1" s="280"/>
      <c r="G1" s="280"/>
    </row>
    <row r="2" spans="1:7" ht="44.4" customHeight="1">
      <c r="A2" s="281" t="s">
        <v>711</v>
      </c>
      <c r="B2" s="281"/>
      <c r="C2" s="281"/>
      <c r="D2" s="281"/>
      <c r="E2" s="281"/>
      <c r="F2" s="281"/>
      <c r="G2" s="281"/>
    </row>
    <row r="3" spans="1:7" ht="15" customHeight="1">
      <c r="A3" s="291" t="s">
        <v>708</v>
      </c>
      <c r="B3" s="291"/>
      <c r="C3" s="291"/>
      <c r="D3" s="291"/>
      <c r="E3" s="291"/>
      <c r="F3" s="291"/>
      <c r="G3" s="291"/>
    </row>
    <row r="4" spans="1:7" ht="27.5" customHeight="1">
      <c r="A4" s="291"/>
      <c r="B4" s="291"/>
      <c r="C4" s="291"/>
      <c r="D4" s="291"/>
      <c r="E4" s="291"/>
      <c r="F4" s="291"/>
      <c r="G4" s="291"/>
    </row>
    <row r="5" spans="1:7" ht="17" customHeight="1">
      <c r="A5" s="283" t="s">
        <v>780</v>
      </c>
      <c r="B5" s="283"/>
      <c r="C5" s="283"/>
      <c r="D5" s="283"/>
      <c r="E5" s="283"/>
      <c r="F5" s="283"/>
      <c r="G5" s="283"/>
    </row>
    <row r="6" spans="1:7" ht="17" customHeight="1"/>
    <row r="7" spans="1:7" ht="17" customHeight="1">
      <c r="A7" s="119" t="s">
        <v>2</v>
      </c>
      <c r="C7" s="290" t="s">
        <v>674</v>
      </c>
      <c r="D7" s="290"/>
      <c r="E7" s="290"/>
      <c r="F7" s="290"/>
      <c r="G7" s="290"/>
    </row>
    <row r="8" spans="1:7" ht="17" customHeight="1">
      <c r="A8" s="56" t="s">
        <v>40</v>
      </c>
      <c r="C8" s="289" t="s">
        <v>675</v>
      </c>
      <c r="D8" s="289"/>
      <c r="E8" s="289"/>
      <c r="F8" s="289"/>
      <c r="G8" s="289"/>
    </row>
    <row r="9" spans="1:7" ht="17" customHeight="1">
      <c r="A9" s="119" t="s">
        <v>3</v>
      </c>
      <c r="C9" s="290" t="s">
        <v>676</v>
      </c>
      <c r="D9" s="290"/>
      <c r="E9" s="290"/>
      <c r="F9" s="290"/>
      <c r="G9" s="290"/>
    </row>
    <row r="10" spans="1:7" ht="17" customHeight="1">
      <c r="A10" s="56" t="s">
        <v>4</v>
      </c>
      <c r="C10" s="289" t="s">
        <v>677</v>
      </c>
      <c r="D10" s="289"/>
      <c r="E10" s="289"/>
      <c r="F10" s="289"/>
      <c r="G10" s="289"/>
    </row>
    <row r="11" spans="1:7" ht="17" customHeight="1">
      <c r="A11" s="123" t="s">
        <v>5</v>
      </c>
      <c r="C11" s="290" t="s">
        <v>678</v>
      </c>
      <c r="D11" s="290"/>
      <c r="E11" s="290"/>
      <c r="F11" s="290"/>
      <c r="G11" s="290"/>
    </row>
    <row r="12" spans="1:7" ht="17" customHeight="1">
      <c r="A12" s="56" t="s">
        <v>6</v>
      </c>
      <c r="C12" s="289" t="s">
        <v>761</v>
      </c>
      <c r="D12" s="289"/>
      <c r="E12" s="289"/>
      <c r="F12" s="289"/>
      <c r="G12" s="289"/>
    </row>
    <row r="13" spans="1:7" ht="17" customHeight="1">
      <c r="A13" s="119" t="s">
        <v>7</v>
      </c>
      <c r="C13" s="292" t="str">
        <f>[1]TONGQUAN!D11</f>
        <v>Ngày 05 tháng 05 năm 2022</v>
      </c>
      <c r="D13" s="292"/>
      <c r="E13" s="292"/>
      <c r="F13" s="292"/>
      <c r="G13" s="292"/>
    </row>
    <row r="14" spans="1:7" ht="17" customHeight="1">
      <c r="A14" s="56" t="s">
        <v>8</v>
      </c>
      <c r="C14" s="289" t="str">
        <f>[1]TONGQUAN!D12</f>
        <v>05 May 2022</v>
      </c>
      <c r="D14" s="289"/>
      <c r="E14" s="289"/>
      <c r="F14" s="289"/>
      <c r="G14" s="289"/>
    </row>
    <row r="15" spans="1:7" ht="18" hidden="1" customHeight="1"/>
    <row r="16" spans="1:7" ht="17" customHeight="1">
      <c r="A16" s="177" t="s">
        <v>709</v>
      </c>
      <c r="B16" s="178" t="s">
        <v>710</v>
      </c>
    </row>
    <row r="17" spans="1:7" ht="17" customHeight="1">
      <c r="A17" s="177" t="s">
        <v>53</v>
      </c>
      <c r="B17" s="178" t="s">
        <v>495</v>
      </c>
    </row>
    <row r="18" spans="1:7" ht="75.5" customHeight="1">
      <c r="A18" s="94" t="s">
        <v>186</v>
      </c>
      <c r="B18" s="94" t="s">
        <v>79</v>
      </c>
      <c r="C18" s="94" t="s">
        <v>44</v>
      </c>
      <c r="D18" s="94" t="s">
        <v>80</v>
      </c>
      <c r="E18" s="94" t="s">
        <v>81</v>
      </c>
      <c r="F18" s="94" t="s">
        <v>82</v>
      </c>
      <c r="G18" s="94" t="s">
        <v>83</v>
      </c>
    </row>
    <row r="19" spans="1:7" ht="59.4" customHeight="1">
      <c r="A19" s="174" t="s">
        <v>41</v>
      </c>
      <c r="B19" s="173" t="s">
        <v>740</v>
      </c>
      <c r="C19" s="174"/>
      <c r="D19" s="176"/>
      <c r="E19" s="176"/>
      <c r="F19" s="176"/>
      <c r="G19" s="175"/>
    </row>
    <row r="20" spans="1:7" ht="72" customHeight="1">
      <c r="A20" s="174" t="s">
        <v>47</v>
      </c>
      <c r="B20" s="173" t="s">
        <v>741</v>
      </c>
      <c r="C20" s="174"/>
      <c r="D20" s="176"/>
      <c r="E20" s="176"/>
      <c r="F20" s="176"/>
      <c r="G20" s="175"/>
    </row>
    <row r="21" spans="1:7" ht="39" customHeight="1">
      <c r="A21" s="174"/>
      <c r="B21" s="173" t="s">
        <v>633</v>
      </c>
      <c r="C21" s="174"/>
      <c r="D21" s="176"/>
      <c r="E21" s="176"/>
      <c r="F21" s="176"/>
      <c r="G21" s="175"/>
    </row>
    <row r="22" spans="1:7" ht="84" customHeight="1">
      <c r="A22" s="174" t="s">
        <v>53</v>
      </c>
      <c r="B22" s="173" t="s">
        <v>742</v>
      </c>
      <c r="C22" s="174"/>
      <c r="D22" s="176"/>
      <c r="E22" s="176"/>
      <c r="F22" s="176"/>
      <c r="G22" s="175"/>
    </row>
    <row r="23" spans="1:7" ht="39" customHeight="1">
      <c r="A23" s="174"/>
      <c r="B23" s="173" t="s">
        <v>634</v>
      </c>
      <c r="C23" s="174"/>
      <c r="D23" s="176"/>
      <c r="E23" s="176"/>
      <c r="F23" s="176">
        <v>0</v>
      </c>
      <c r="G23" s="175">
        <v>0</v>
      </c>
    </row>
    <row r="24" spans="1:7" ht="39" customHeight="1">
      <c r="A24" s="174"/>
      <c r="B24" s="173" t="s">
        <v>635</v>
      </c>
      <c r="C24" s="174"/>
      <c r="D24" s="176"/>
      <c r="E24" s="176"/>
      <c r="F24" s="176"/>
      <c r="G24" s="175"/>
    </row>
    <row r="25" spans="1:7" ht="39" customHeight="1">
      <c r="A25" s="174" t="s">
        <v>54</v>
      </c>
      <c r="B25" s="173" t="s">
        <v>636</v>
      </c>
      <c r="C25" s="174"/>
      <c r="D25" s="176"/>
      <c r="E25" s="176"/>
      <c r="F25" s="176"/>
      <c r="G25" s="175"/>
    </row>
    <row r="26" spans="1:7" ht="39" customHeight="1">
      <c r="A26" s="169" t="s">
        <v>637</v>
      </c>
      <c r="B26" s="168" t="s">
        <v>638</v>
      </c>
      <c r="C26" s="170"/>
      <c r="D26" s="246"/>
      <c r="E26" s="256"/>
      <c r="F26" s="246">
        <v>539970808561</v>
      </c>
      <c r="G26" s="249">
        <v>0.63949934707161404</v>
      </c>
    </row>
    <row r="27" spans="1:7" ht="34" customHeight="1">
      <c r="A27" s="239" t="s">
        <v>272</v>
      </c>
      <c r="B27" s="254" t="s">
        <v>762</v>
      </c>
      <c r="C27" s="255"/>
      <c r="D27" s="246">
        <v>1500000</v>
      </c>
      <c r="E27" s="256">
        <v>100325</v>
      </c>
      <c r="F27" s="246">
        <v>150487500000</v>
      </c>
      <c r="G27" s="249">
        <v>0.178225667881762</v>
      </c>
    </row>
    <row r="28" spans="1:7" ht="34" customHeight="1">
      <c r="A28" s="238" t="s">
        <v>283</v>
      </c>
      <c r="B28" s="254" t="s">
        <v>763</v>
      </c>
      <c r="C28" s="255"/>
      <c r="D28" s="246">
        <v>1509617</v>
      </c>
      <c r="E28" s="256">
        <v>101377</v>
      </c>
      <c r="F28" s="246">
        <v>153040442609</v>
      </c>
      <c r="G28" s="249">
        <v>0.181249174163366</v>
      </c>
    </row>
    <row r="29" spans="1:7" ht="34" customHeight="1">
      <c r="A29" s="238" t="s">
        <v>639</v>
      </c>
      <c r="B29" s="254" t="s">
        <v>764</v>
      </c>
      <c r="C29" s="255"/>
      <c r="D29" s="246">
        <v>970230</v>
      </c>
      <c r="E29" s="256">
        <v>99794</v>
      </c>
      <c r="F29" s="246">
        <v>96823132620</v>
      </c>
      <c r="G29" s="249">
        <v>0.114669773088157</v>
      </c>
    </row>
    <row r="30" spans="1:7" ht="34" customHeight="1">
      <c r="A30" s="253" t="s">
        <v>640</v>
      </c>
      <c r="B30" s="254" t="s">
        <v>765</v>
      </c>
      <c r="C30" s="255"/>
      <c r="D30" s="246">
        <v>487804</v>
      </c>
      <c r="E30" s="256">
        <v>100658</v>
      </c>
      <c r="F30" s="246">
        <v>49101375032</v>
      </c>
      <c r="G30" s="249">
        <v>5.8151842239329503E-2</v>
      </c>
    </row>
    <row r="31" spans="1:7" ht="34" customHeight="1">
      <c r="A31" s="253" t="s">
        <v>641</v>
      </c>
      <c r="B31" s="254" t="s">
        <v>768</v>
      </c>
      <c r="C31" s="255"/>
      <c r="D31" s="246">
        <v>200000</v>
      </c>
      <c r="E31" s="256">
        <v>100301</v>
      </c>
      <c r="F31" s="246">
        <v>20060200000</v>
      </c>
      <c r="G31" s="249">
        <v>2.3757737638287101E-2</v>
      </c>
    </row>
    <row r="32" spans="1:7" ht="34" customHeight="1">
      <c r="A32" s="253" t="s">
        <v>766</v>
      </c>
      <c r="B32" s="254" t="s">
        <v>770</v>
      </c>
      <c r="C32" s="255"/>
      <c r="D32" s="246">
        <v>30</v>
      </c>
      <c r="E32" s="256">
        <v>1010818610</v>
      </c>
      <c r="F32" s="246">
        <v>30324558300</v>
      </c>
      <c r="G32" s="249">
        <v>3.5914043732781398E-2</v>
      </c>
    </row>
    <row r="33" spans="1:7" ht="34" customHeight="1">
      <c r="A33" s="253" t="s">
        <v>767</v>
      </c>
      <c r="B33" s="254" t="s">
        <v>769</v>
      </c>
      <c r="C33" s="255"/>
      <c r="D33" s="246">
        <v>400000</v>
      </c>
      <c r="E33" s="256">
        <v>100334</v>
      </c>
      <c r="F33" s="246">
        <v>40133600000</v>
      </c>
      <c r="G33" s="249">
        <v>4.75311083279309E-2</v>
      </c>
    </row>
    <row r="34" spans="1:7" ht="39" customHeight="1">
      <c r="A34" s="169" t="s">
        <v>642</v>
      </c>
      <c r="B34" s="168" t="s">
        <v>643</v>
      </c>
      <c r="C34" s="170"/>
      <c r="D34" s="246"/>
      <c r="E34" s="256"/>
      <c r="F34" s="246">
        <v>82022922940</v>
      </c>
      <c r="G34" s="249">
        <v>9.7141558086856594E-2</v>
      </c>
    </row>
    <row r="35" spans="1:7" ht="34" customHeight="1">
      <c r="A35" s="253" t="s">
        <v>289</v>
      </c>
      <c r="B35" s="254" t="s">
        <v>782</v>
      </c>
      <c r="C35" s="222"/>
      <c r="D35" s="246">
        <v>47</v>
      </c>
      <c r="E35" s="256">
        <v>1000487670</v>
      </c>
      <c r="F35" s="246">
        <v>47022920490</v>
      </c>
      <c r="G35" s="249">
        <v>5.5690282648600403E-2</v>
      </c>
    </row>
    <row r="36" spans="1:7" ht="34" customHeight="1">
      <c r="A36" s="253" t="s">
        <v>308</v>
      </c>
      <c r="B36" s="254" t="s">
        <v>644</v>
      </c>
      <c r="C36" s="222"/>
      <c r="D36" s="246">
        <v>350</v>
      </c>
      <c r="E36" s="256">
        <v>100000007</v>
      </c>
      <c r="F36" s="246">
        <v>35000002450</v>
      </c>
      <c r="G36" s="249">
        <v>4.1451275438256101E-2</v>
      </c>
    </row>
    <row r="37" spans="1:7" ht="39" customHeight="1">
      <c r="A37" s="174"/>
      <c r="B37" s="173" t="s">
        <v>645</v>
      </c>
      <c r="C37" s="174"/>
      <c r="D37" s="176"/>
      <c r="E37" s="176"/>
      <c r="F37" s="247">
        <v>621993731501</v>
      </c>
      <c r="G37" s="250">
        <v>0.73664090515847003</v>
      </c>
    </row>
    <row r="38" spans="1:7" ht="39" customHeight="1">
      <c r="A38" s="174" t="s">
        <v>55</v>
      </c>
      <c r="B38" s="173" t="s">
        <v>646</v>
      </c>
      <c r="C38" s="174"/>
      <c r="D38" s="176"/>
      <c r="E38" s="176"/>
      <c r="F38" s="176"/>
      <c r="G38" s="175"/>
    </row>
    <row r="39" spans="1:7" ht="39" customHeight="1">
      <c r="A39" s="169" t="s">
        <v>647</v>
      </c>
      <c r="B39" s="168" t="s">
        <v>648</v>
      </c>
      <c r="C39" s="170"/>
      <c r="D39" s="210">
        <v>0</v>
      </c>
      <c r="E39" s="223"/>
      <c r="F39" s="210">
        <v>0</v>
      </c>
      <c r="G39" s="224">
        <v>0</v>
      </c>
    </row>
    <row r="40" spans="1:7" ht="39" customHeight="1">
      <c r="A40" s="169" t="s">
        <v>649</v>
      </c>
      <c r="B40" s="168" t="s">
        <v>650</v>
      </c>
      <c r="C40" s="170"/>
      <c r="D40" s="210">
        <v>0</v>
      </c>
      <c r="E40" s="223"/>
      <c r="F40" s="210">
        <v>0</v>
      </c>
      <c r="G40" s="224">
        <v>0</v>
      </c>
    </row>
    <row r="41" spans="1:7" ht="34" customHeight="1">
      <c r="A41" s="174"/>
      <c r="B41" s="173" t="s">
        <v>651</v>
      </c>
      <c r="C41" s="174"/>
      <c r="D41" s="225"/>
      <c r="E41" s="225"/>
      <c r="F41" s="247">
        <v>0</v>
      </c>
      <c r="G41" s="250">
        <v>0</v>
      </c>
    </row>
    <row r="42" spans="1:7" ht="39" customHeight="1">
      <c r="A42" s="174"/>
      <c r="B42" s="173" t="s">
        <v>652</v>
      </c>
      <c r="C42" s="174"/>
      <c r="D42" s="225"/>
      <c r="E42" s="225"/>
      <c r="F42" s="247">
        <v>621993731501</v>
      </c>
      <c r="G42" s="250">
        <v>0.73664090515847003</v>
      </c>
    </row>
    <row r="43" spans="1:7" ht="39" customHeight="1">
      <c r="A43" s="174" t="s">
        <v>56</v>
      </c>
      <c r="B43" s="173" t="s">
        <v>653</v>
      </c>
      <c r="C43" s="174"/>
      <c r="D43" s="225"/>
      <c r="E43" s="225"/>
      <c r="F43" s="225"/>
      <c r="G43" s="226"/>
    </row>
    <row r="44" spans="1:7" ht="39" customHeight="1">
      <c r="A44" s="169" t="s">
        <v>654</v>
      </c>
      <c r="B44" s="168" t="s">
        <v>655</v>
      </c>
      <c r="C44" s="170"/>
      <c r="D44" s="210"/>
      <c r="E44" s="223"/>
      <c r="F44" s="246">
        <v>0</v>
      </c>
      <c r="G44" s="249">
        <v>0</v>
      </c>
    </row>
    <row r="45" spans="1:7" ht="39" customHeight="1">
      <c r="A45" s="169" t="s">
        <v>656</v>
      </c>
      <c r="B45" s="168" t="s">
        <v>657</v>
      </c>
      <c r="C45" s="170"/>
      <c r="D45" s="210"/>
      <c r="E45" s="223"/>
      <c r="F45" s="246">
        <v>13356401791</v>
      </c>
      <c r="G45" s="249">
        <v>1.5818281449942E-2</v>
      </c>
    </row>
    <row r="46" spans="1:7" ht="47" customHeight="1">
      <c r="A46" s="169" t="s">
        <v>658</v>
      </c>
      <c r="B46" s="168" t="s">
        <v>659</v>
      </c>
      <c r="C46" s="170"/>
      <c r="D46" s="210"/>
      <c r="E46" s="223"/>
      <c r="F46" s="246">
        <v>4557816437</v>
      </c>
      <c r="G46" s="249">
        <v>5.3979226086339404E-3</v>
      </c>
    </row>
    <row r="47" spans="1:7" ht="45" customHeight="1">
      <c r="A47" s="169" t="s">
        <v>660</v>
      </c>
      <c r="B47" s="168" t="s">
        <v>661</v>
      </c>
      <c r="C47" s="170"/>
      <c r="D47" s="210"/>
      <c r="E47" s="223"/>
      <c r="F47" s="210">
        <v>0</v>
      </c>
      <c r="G47" s="224">
        <v>0</v>
      </c>
    </row>
    <row r="48" spans="1:7" ht="57" customHeight="1">
      <c r="A48" s="169" t="s">
        <v>662</v>
      </c>
      <c r="B48" s="168" t="s">
        <v>663</v>
      </c>
      <c r="C48" s="170"/>
      <c r="D48" s="210"/>
      <c r="E48" s="223"/>
      <c r="F48" s="210">
        <v>0</v>
      </c>
      <c r="G48" s="224">
        <v>0</v>
      </c>
    </row>
    <row r="49" spans="1:7" ht="39" customHeight="1">
      <c r="A49" s="169" t="s">
        <v>664</v>
      </c>
      <c r="B49" s="168" t="s">
        <v>665</v>
      </c>
      <c r="C49" s="170"/>
      <c r="D49" s="210"/>
      <c r="E49" s="223"/>
      <c r="F49" s="210">
        <v>0</v>
      </c>
      <c r="G49" s="224">
        <v>0</v>
      </c>
    </row>
    <row r="50" spans="1:7" ht="39" customHeight="1">
      <c r="A50" s="169" t="s">
        <v>666</v>
      </c>
      <c r="B50" s="168" t="s">
        <v>667</v>
      </c>
      <c r="C50" s="170"/>
      <c r="D50" s="210"/>
      <c r="E50" s="223"/>
      <c r="F50" s="210">
        <v>0</v>
      </c>
      <c r="G50" s="224">
        <v>0</v>
      </c>
    </row>
    <row r="51" spans="1:7" ht="39" customHeight="1">
      <c r="A51" s="174"/>
      <c r="B51" s="173" t="s">
        <v>668</v>
      </c>
      <c r="C51" s="174"/>
      <c r="D51" s="225"/>
      <c r="E51" s="225"/>
      <c r="F51" s="247">
        <v>17914218228</v>
      </c>
      <c r="G51" s="250">
        <v>2.12162040585759E-2</v>
      </c>
    </row>
    <row r="52" spans="1:7" ht="39" customHeight="1">
      <c r="A52" s="174" t="s">
        <v>57</v>
      </c>
      <c r="B52" s="173" t="s">
        <v>669</v>
      </c>
      <c r="C52" s="174"/>
      <c r="D52" s="225"/>
      <c r="E52" s="225"/>
      <c r="F52" s="225"/>
      <c r="G52" s="226"/>
    </row>
    <row r="53" spans="1:7" ht="39" customHeight="1">
      <c r="A53" s="169" t="s">
        <v>269</v>
      </c>
      <c r="B53" s="168" t="s">
        <v>743</v>
      </c>
      <c r="C53" s="170"/>
      <c r="D53" s="210"/>
      <c r="E53" s="223"/>
      <c r="F53" s="246">
        <v>81951427374</v>
      </c>
      <c r="G53" s="249">
        <v>9.7056884309958597E-2</v>
      </c>
    </row>
    <row r="54" spans="1:7" ht="39" customHeight="1">
      <c r="A54" s="169" t="s">
        <v>272</v>
      </c>
      <c r="B54" s="168" t="s">
        <v>670</v>
      </c>
      <c r="C54" s="170"/>
      <c r="D54" s="210"/>
      <c r="E54" s="223"/>
      <c r="F54" s="246">
        <v>15951427374</v>
      </c>
      <c r="G54" s="249">
        <v>1.88916275265293E-2</v>
      </c>
    </row>
    <row r="55" spans="1:7" ht="39" customHeight="1">
      <c r="A55" s="169" t="s">
        <v>283</v>
      </c>
      <c r="B55" s="168" t="s">
        <v>520</v>
      </c>
      <c r="C55" s="170"/>
      <c r="D55" s="210"/>
      <c r="E55" s="223"/>
      <c r="F55" s="246">
        <v>66000000000</v>
      </c>
      <c r="G55" s="249">
        <v>7.8165256783429296E-2</v>
      </c>
    </row>
    <row r="56" spans="1:7" ht="39" customHeight="1">
      <c r="A56" s="188">
        <v>2</v>
      </c>
      <c r="B56" s="168" t="s">
        <v>744</v>
      </c>
      <c r="C56" s="170"/>
      <c r="D56" s="210"/>
      <c r="E56" s="223"/>
      <c r="F56" s="246">
        <v>0</v>
      </c>
      <c r="G56" s="249">
        <v>0</v>
      </c>
    </row>
    <row r="57" spans="1:7" ht="39" customHeight="1">
      <c r="A57" s="188">
        <v>3</v>
      </c>
      <c r="B57" s="168" t="s">
        <v>671</v>
      </c>
      <c r="C57" s="170"/>
      <c r="D57" s="210"/>
      <c r="E57" s="223"/>
      <c r="F57" s="246">
        <v>122505532781</v>
      </c>
      <c r="G57" s="249">
        <v>0.14508600647299499</v>
      </c>
    </row>
    <row r="58" spans="1:7" ht="39" customHeight="1">
      <c r="A58" s="188">
        <v>4</v>
      </c>
      <c r="B58" s="168" t="s">
        <v>672</v>
      </c>
      <c r="C58" s="170"/>
      <c r="D58" s="210"/>
      <c r="E58" s="223"/>
      <c r="F58" s="210">
        <v>0</v>
      </c>
      <c r="G58" s="224">
        <v>0</v>
      </c>
    </row>
    <row r="59" spans="1:7" ht="39" customHeight="1">
      <c r="A59" s="174"/>
      <c r="B59" s="173" t="s">
        <v>633</v>
      </c>
      <c r="C59" s="174"/>
      <c r="D59" s="225"/>
      <c r="E59" s="225"/>
      <c r="F59" s="247">
        <v>204456960155</v>
      </c>
      <c r="G59" s="250">
        <v>0.24214289078295401</v>
      </c>
    </row>
    <row r="60" spans="1:7" ht="39" customHeight="1">
      <c r="A60" s="174" t="s">
        <v>58</v>
      </c>
      <c r="B60" s="173" t="s">
        <v>673</v>
      </c>
      <c r="C60" s="174"/>
      <c r="D60" s="225"/>
      <c r="E60" s="225"/>
      <c r="F60" s="247">
        <v>844364909884</v>
      </c>
      <c r="G60" s="250">
        <v>1</v>
      </c>
    </row>
    <row r="61" spans="1:7" ht="17" customHeight="1">
      <c r="A61" s="122"/>
      <c r="B61" s="95"/>
      <c r="C61" s="95"/>
      <c r="D61" s="95"/>
      <c r="E61" s="66"/>
      <c r="F61" s="95"/>
    </row>
    <row r="62" spans="1:7" ht="17" customHeight="1">
      <c r="A62" s="66" t="s">
        <v>10</v>
      </c>
      <c r="B62" s="95"/>
      <c r="C62" s="95"/>
      <c r="D62" s="95"/>
      <c r="E62" s="66" t="s">
        <v>11</v>
      </c>
      <c r="F62" s="95"/>
    </row>
    <row r="63" spans="1:7" ht="17" customHeight="1">
      <c r="A63" s="67" t="s">
        <v>12</v>
      </c>
      <c r="B63" s="95"/>
      <c r="C63" s="95"/>
      <c r="D63" s="95"/>
      <c r="E63" s="67" t="s">
        <v>13</v>
      </c>
      <c r="F63" s="95"/>
    </row>
    <row r="64" spans="1:7" ht="17" customHeight="1"/>
    <row r="65" spans="1:7" ht="17" customHeight="1">
      <c r="A65" s="88"/>
      <c r="E65" s="88"/>
    </row>
    <row r="66" spans="1:7" ht="17" customHeight="1"/>
    <row r="67" spans="1:7" ht="17" customHeight="1"/>
    <row r="68" spans="1:7" ht="17" customHeight="1"/>
    <row r="69" spans="1:7" ht="17" customHeight="1"/>
    <row r="70" spans="1:7" ht="17" customHeight="1"/>
    <row r="71" spans="1:7" ht="17" customHeight="1"/>
    <row r="72" spans="1:7" ht="17" customHeight="1">
      <c r="A72" s="96" t="s">
        <v>14</v>
      </c>
      <c r="B72" s="92"/>
      <c r="C72" s="92"/>
      <c r="E72" s="96" t="s">
        <v>674</v>
      </c>
      <c r="F72" s="92"/>
      <c r="G72" s="92"/>
    </row>
    <row r="73" spans="1:7" ht="17" customHeight="1">
      <c r="A73" s="97" t="s">
        <v>775</v>
      </c>
      <c r="E73" s="97" t="s">
        <v>680</v>
      </c>
    </row>
    <row r="74" spans="1:7" ht="17" customHeight="1">
      <c r="A74" s="98" t="s">
        <v>776</v>
      </c>
      <c r="E74" s="99" t="s">
        <v>681</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8"/>
  <sheetViews>
    <sheetView view="pageBreakPreview" topLeftCell="A11" zoomScale="85" zoomScaleNormal="85" zoomScaleSheetLayoutView="85" workbookViewId="0">
      <selection activeCell="C20" sqref="C20:C32"/>
    </sheetView>
  </sheetViews>
  <sheetFormatPr defaultColWidth="9.08984375" defaultRowHeight="14.5"/>
  <cols>
    <col min="1" max="1" width="4.90625" style="160" customWidth="1"/>
    <col min="2" max="2" width="34.453125" style="125" customWidth="1"/>
    <col min="3" max="4" width="9.08984375" style="125"/>
    <col min="5" max="5" width="12.36328125" style="125" customWidth="1"/>
    <col min="6" max="6" width="9.08984375" style="125"/>
    <col min="7" max="7" width="15.36328125" style="125" customWidth="1"/>
    <col min="8" max="11" width="19" style="125" customWidth="1"/>
    <col min="12" max="16384" width="9.08984375" style="125"/>
  </cols>
  <sheetData>
    <row r="1" spans="1:11" s="124" customFormat="1" ht="26.25" customHeight="1">
      <c r="A1" s="307" t="s">
        <v>706</v>
      </c>
      <c r="B1" s="307"/>
      <c r="C1" s="307"/>
      <c r="D1" s="307"/>
      <c r="E1" s="307"/>
      <c r="F1" s="307"/>
      <c r="G1" s="307"/>
      <c r="H1" s="307"/>
      <c r="I1" s="307"/>
      <c r="J1" s="307"/>
      <c r="K1" s="307"/>
    </row>
    <row r="2" spans="1:11" ht="48.9" customHeight="1">
      <c r="A2" s="308" t="s">
        <v>707</v>
      </c>
      <c r="B2" s="308"/>
      <c r="C2" s="308"/>
      <c r="D2" s="308"/>
      <c r="E2" s="308"/>
      <c r="F2" s="308"/>
      <c r="G2" s="308"/>
      <c r="H2" s="308"/>
      <c r="I2" s="308"/>
      <c r="J2" s="308"/>
      <c r="K2" s="308"/>
    </row>
    <row r="3" spans="1:11" ht="19.25" customHeight="1">
      <c r="A3" s="309" t="s">
        <v>708</v>
      </c>
      <c r="B3" s="309"/>
      <c r="C3" s="309"/>
      <c r="D3" s="309"/>
      <c r="E3" s="309"/>
      <c r="F3" s="309"/>
      <c r="G3" s="309"/>
      <c r="H3" s="309"/>
      <c r="I3" s="309"/>
      <c r="J3" s="309"/>
      <c r="K3" s="309"/>
    </row>
    <row r="4" spans="1:11" ht="21.65" customHeight="1">
      <c r="A4" s="309"/>
      <c r="B4" s="309"/>
      <c r="C4" s="309"/>
      <c r="D4" s="309"/>
      <c r="E4" s="309"/>
      <c r="F4" s="309"/>
      <c r="G4" s="309"/>
      <c r="H4" s="309"/>
      <c r="I4" s="309"/>
      <c r="J4" s="309"/>
      <c r="K4" s="309"/>
    </row>
    <row r="5" spans="1:11">
      <c r="A5" s="310" t="str">
        <f>[1]TONGQUAN!C2</f>
        <v>Tháng 04 năm 2022
/ Apr 2022</v>
      </c>
      <c r="B5" s="310"/>
      <c r="C5" s="310"/>
      <c r="D5" s="310"/>
      <c r="E5" s="310"/>
      <c r="F5" s="310"/>
      <c r="G5" s="310"/>
      <c r="H5" s="310"/>
      <c r="I5" s="310"/>
      <c r="J5" s="310"/>
      <c r="K5" s="310"/>
    </row>
    <row r="6" spans="1:11">
      <c r="A6" s="126"/>
      <c r="B6" s="126"/>
      <c r="C6" s="126"/>
      <c r="D6" s="126"/>
      <c r="E6" s="126"/>
      <c r="F6" s="127"/>
      <c r="G6" s="128"/>
      <c r="H6" s="128"/>
      <c r="I6" s="128"/>
      <c r="J6" s="128"/>
      <c r="K6" s="128"/>
    </row>
    <row r="7" spans="1:11">
      <c r="A7" s="311" t="s">
        <v>2</v>
      </c>
      <c r="B7" s="312"/>
      <c r="C7" s="129"/>
      <c r="D7" s="129"/>
      <c r="E7" s="129"/>
      <c r="F7" s="129"/>
      <c r="G7" s="295" t="s">
        <v>674</v>
      </c>
      <c r="H7" s="295"/>
      <c r="I7" s="295"/>
      <c r="J7" s="295"/>
      <c r="K7" s="128"/>
    </row>
    <row r="8" spans="1:11" ht="15" customHeight="1">
      <c r="A8" s="304" t="s">
        <v>40</v>
      </c>
      <c r="B8" s="304"/>
      <c r="C8" s="129"/>
      <c r="D8" s="129"/>
      <c r="E8" s="129"/>
      <c r="F8" s="129"/>
      <c r="G8" s="296" t="s">
        <v>675</v>
      </c>
      <c r="H8" s="296"/>
      <c r="I8" s="296"/>
      <c r="J8" s="296"/>
      <c r="K8" s="128"/>
    </row>
    <row r="9" spans="1:11">
      <c r="A9" s="293" t="s">
        <v>3</v>
      </c>
      <c r="B9" s="305"/>
      <c r="C9" s="129"/>
      <c r="D9" s="129"/>
      <c r="E9" s="129"/>
      <c r="F9" s="129"/>
      <c r="G9" s="306" t="s">
        <v>676</v>
      </c>
      <c r="H9" s="306"/>
      <c r="I9" s="306"/>
      <c r="J9" s="306"/>
      <c r="K9" s="128"/>
    </row>
    <row r="10" spans="1:11" ht="15" customHeight="1">
      <c r="A10" s="305" t="s">
        <v>4</v>
      </c>
      <c r="B10" s="305"/>
      <c r="C10" s="129"/>
      <c r="D10" s="129"/>
      <c r="E10" s="129"/>
      <c r="F10" s="129"/>
      <c r="G10" s="296" t="s">
        <v>677</v>
      </c>
      <c r="H10" s="296"/>
      <c r="I10" s="296"/>
      <c r="J10" s="296"/>
      <c r="K10" s="128"/>
    </row>
    <row r="11" spans="1:11" ht="15" customHeight="1">
      <c r="A11" s="293" t="s">
        <v>5</v>
      </c>
      <c r="B11" s="294"/>
      <c r="C11" s="129"/>
      <c r="D11" s="129"/>
      <c r="E11" s="129"/>
      <c r="F11" s="129"/>
      <c r="G11" s="295" t="s">
        <v>678</v>
      </c>
      <c r="H11" s="295"/>
      <c r="I11" s="295"/>
      <c r="J11" s="295"/>
      <c r="K11" s="128"/>
    </row>
    <row r="12" spans="1:11" ht="15" customHeight="1">
      <c r="A12" s="130" t="s">
        <v>476</v>
      </c>
      <c r="B12" s="131"/>
      <c r="C12" s="129"/>
      <c r="D12" s="129"/>
      <c r="E12" s="129"/>
      <c r="F12" s="129"/>
      <c r="G12" s="296" t="s">
        <v>761</v>
      </c>
      <c r="H12" s="296"/>
      <c r="I12" s="296"/>
      <c r="J12" s="296"/>
      <c r="K12" s="128"/>
    </row>
    <row r="13" spans="1:11" ht="15" customHeight="1">
      <c r="A13" s="132" t="s">
        <v>7</v>
      </c>
      <c r="B13" s="133"/>
      <c r="C13" s="129"/>
      <c r="D13" s="129"/>
      <c r="E13" s="129"/>
      <c r="F13" s="129"/>
      <c r="G13" s="295" t="str">
        <f>[1]TONGQUAN!D11</f>
        <v>Ngày 05 tháng 05 năm 2022</v>
      </c>
      <c r="H13" s="295"/>
      <c r="I13" s="295"/>
      <c r="J13" s="295"/>
      <c r="K13" s="234"/>
    </row>
    <row r="14" spans="1:11">
      <c r="A14" s="134" t="s">
        <v>8</v>
      </c>
      <c r="B14" s="134"/>
      <c r="C14" s="129"/>
      <c r="D14" s="129"/>
      <c r="E14" s="129"/>
      <c r="F14" s="129"/>
      <c r="G14" s="303" t="str">
        <f>[1]TONGQUAN!D12</f>
        <v>05 May 2022</v>
      </c>
      <c r="H14" s="303"/>
      <c r="I14" s="303"/>
      <c r="J14" s="303"/>
      <c r="K14" s="233"/>
    </row>
    <row r="15" spans="1:11">
      <c r="A15" s="134"/>
      <c r="B15" s="134"/>
      <c r="C15" s="129"/>
      <c r="D15" s="129"/>
      <c r="E15" s="129"/>
      <c r="F15" s="129"/>
      <c r="G15" s="167"/>
      <c r="H15" s="167"/>
      <c r="I15" s="167"/>
      <c r="J15" s="167"/>
      <c r="K15" s="128"/>
    </row>
    <row r="16" spans="1:11">
      <c r="A16" s="181" t="s">
        <v>709</v>
      </c>
      <c r="B16" s="182" t="s">
        <v>710</v>
      </c>
      <c r="C16" s="183"/>
      <c r="D16" s="183"/>
      <c r="E16" s="183"/>
      <c r="F16" s="183"/>
      <c r="G16" s="167"/>
      <c r="H16" s="167"/>
      <c r="I16" s="167"/>
      <c r="J16" s="167"/>
      <c r="K16" s="183"/>
    </row>
    <row r="17" spans="1:11">
      <c r="A17" s="181" t="s">
        <v>54</v>
      </c>
      <c r="B17" s="182" t="s">
        <v>496</v>
      </c>
      <c r="C17" s="183"/>
      <c r="D17" s="183"/>
      <c r="E17" s="183"/>
      <c r="F17" s="183"/>
      <c r="G17" s="183"/>
      <c r="H17" s="183"/>
      <c r="I17" s="183"/>
      <c r="J17" s="183"/>
      <c r="K17" s="183"/>
    </row>
    <row r="18" spans="1:11" s="136" customFormat="1" ht="37.5" customHeight="1">
      <c r="A18" s="297" t="s">
        <v>186</v>
      </c>
      <c r="B18" s="297" t="s">
        <v>477</v>
      </c>
      <c r="C18" s="299" t="s">
        <v>44</v>
      </c>
      <c r="D18" s="297" t="s">
        <v>478</v>
      </c>
      <c r="E18" s="297" t="s">
        <v>479</v>
      </c>
      <c r="F18" s="297" t="s">
        <v>480</v>
      </c>
      <c r="G18" s="297" t="s">
        <v>481</v>
      </c>
      <c r="H18" s="301" t="s">
        <v>482</v>
      </c>
      <c r="I18" s="302"/>
      <c r="J18" s="301" t="s">
        <v>483</v>
      </c>
      <c r="K18" s="302"/>
    </row>
    <row r="19" spans="1:11" s="136" customFormat="1" ht="73.5" customHeight="1">
      <c r="A19" s="298"/>
      <c r="B19" s="298"/>
      <c r="C19" s="300"/>
      <c r="D19" s="298"/>
      <c r="E19" s="298"/>
      <c r="F19" s="298"/>
      <c r="G19" s="298"/>
      <c r="H19" s="137" t="s">
        <v>484</v>
      </c>
      <c r="I19" s="137" t="s">
        <v>485</v>
      </c>
      <c r="J19" s="137" t="s">
        <v>486</v>
      </c>
      <c r="K19" s="137" t="s">
        <v>485</v>
      </c>
    </row>
    <row r="20" spans="1:11" s="136" customFormat="1" ht="47.25" customHeight="1">
      <c r="A20" s="138" t="s">
        <v>269</v>
      </c>
      <c r="B20" s="139" t="s">
        <v>497</v>
      </c>
      <c r="C20" s="138"/>
      <c r="D20" s="140"/>
      <c r="E20" s="140"/>
      <c r="F20" s="141"/>
      <c r="G20" s="142"/>
      <c r="H20" s="139"/>
      <c r="I20" s="143"/>
      <c r="J20" s="144"/>
      <c r="K20" s="145"/>
    </row>
    <row r="21" spans="1:11" s="136" customFormat="1" ht="45.75" customHeight="1">
      <c r="A21" s="138" t="s">
        <v>41</v>
      </c>
      <c r="B21" s="139" t="s">
        <v>498</v>
      </c>
      <c r="C21" s="138"/>
      <c r="D21" s="141"/>
      <c r="E21" s="141"/>
      <c r="F21" s="141"/>
      <c r="G21" s="142"/>
      <c r="H21" s="139"/>
      <c r="I21" s="143"/>
      <c r="J21" s="139"/>
      <c r="K21" s="143"/>
    </row>
    <row r="22" spans="1:11" s="136" customFormat="1" ht="45.75" customHeight="1">
      <c r="A22" s="138" t="s">
        <v>286</v>
      </c>
      <c r="B22" s="139" t="s">
        <v>499</v>
      </c>
      <c r="C22" s="138"/>
      <c r="D22" s="141"/>
      <c r="E22" s="141"/>
      <c r="F22" s="141"/>
      <c r="G22" s="140"/>
      <c r="H22" s="139"/>
      <c r="I22" s="146"/>
      <c r="J22" s="139"/>
      <c r="K22" s="146"/>
    </row>
    <row r="23" spans="1:11" s="136" customFormat="1" ht="44.25" customHeight="1">
      <c r="A23" s="138" t="s">
        <v>47</v>
      </c>
      <c r="B23" s="139" t="s">
        <v>500</v>
      </c>
      <c r="C23" s="138"/>
      <c r="D23" s="141"/>
      <c r="E23" s="141"/>
      <c r="F23" s="141"/>
      <c r="G23" s="142"/>
      <c r="H23" s="139"/>
      <c r="I23" s="143"/>
      <c r="J23" s="139"/>
      <c r="K23" s="143"/>
    </row>
    <row r="24" spans="1:11" s="136" customFormat="1" ht="44.25" customHeight="1">
      <c r="A24" s="138" t="s">
        <v>487</v>
      </c>
      <c r="B24" s="139" t="s">
        <v>501</v>
      </c>
      <c r="C24" s="138"/>
      <c r="D24" s="141"/>
      <c r="E24" s="141"/>
      <c r="F24" s="141"/>
      <c r="G24" s="142"/>
      <c r="H24" s="139"/>
      <c r="I24" s="143"/>
      <c r="J24" s="139"/>
      <c r="K24" s="143"/>
    </row>
    <row r="25" spans="1:11" s="136" customFormat="1" ht="57.75" customHeight="1">
      <c r="A25" s="138" t="s">
        <v>311</v>
      </c>
      <c r="B25" s="165" t="s">
        <v>502</v>
      </c>
      <c r="C25" s="138"/>
      <c r="D25" s="141"/>
      <c r="E25" s="141"/>
      <c r="F25" s="141"/>
      <c r="G25" s="142"/>
      <c r="H25" s="139"/>
      <c r="I25" s="143"/>
      <c r="J25" s="139"/>
      <c r="K25" s="143"/>
    </row>
    <row r="26" spans="1:11" s="136" customFormat="1" ht="44.25" customHeight="1">
      <c r="A26" s="138" t="s">
        <v>53</v>
      </c>
      <c r="B26" s="139" t="s">
        <v>503</v>
      </c>
      <c r="C26" s="138"/>
      <c r="D26" s="141"/>
      <c r="E26" s="141"/>
      <c r="F26" s="141"/>
      <c r="G26" s="142"/>
      <c r="H26" s="139"/>
      <c r="I26" s="143"/>
      <c r="J26" s="139"/>
      <c r="K26" s="143"/>
    </row>
    <row r="27" spans="1:11" s="136" customFormat="1" ht="51" customHeight="1">
      <c r="A27" s="138" t="s">
        <v>378</v>
      </c>
      <c r="B27" s="139" t="s">
        <v>504</v>
      </c>
      <c r="C27" s="138"/>
      <c r="D27" s="141"/>
      <c r="E27" s="141"/>
      <c r="F27" s="141"/>
      <c r="G27" s="142"/>
      <c r="H27" s="139"/>
      <c r="I27" s="143"/>
      <c r="J27" s="139"/>
      <c r="K27" s="143"/>
    </row>
    <row r="28" spans="1:11" s="136" customFormat="1" ht="44.25" customHeight="1">
      <c r="A28" s="138" t="s">
        <v>54</v>
      </c>
      <c r="B28" s="139" t="s">
        <v>503</v>
      </c>
      <c r="C28" s="138"/>
      <c r="D28" s="141"/>
      <c r="E28" s="141"/>
      <c r="F28" s="141"/>
      <c r="G28" s="142"/>
      <c r="H28" s="139"/>
      <c r="I28" s="143"/>
      <c r="J28" s="139"/>
      <c r="K28" s="143"/>
    </row>
    <row r="29" spans="1:11" s="136" customFormat="1" ht="44.25" customHeight="1">
      <c r="A29" s="138" t="s">
        <v>488</v>
      </c>
      <c r="B29" s="139" t="s">
        <v>505</v>
      </c>
      <c r="C29" s="138"/>
      <c r="D29" s="141"/>
      <c r="E29" s="141"/>
      <c r="F29" s="141"/>
      <c r="G29" s="142"/>
      <c r="H29" s="139"/>
      <c r="I29" s="143"/>
      <c r="J29" s="139"/>
      <c r="K29" s="143"/>
    </row>
    <row r="30" spans="1:11" s="136" customFormat="1" ht="12.5">
      <c r="A30" s="147"/>
      <c r="B30" s="148"/>
      <c r="C30" s="148"/>
      <c r="D30" s="141"/>
      <c r="E30" s="141"/>
      <c r="F30" s="141"/>
      <c r="G30" s="142"/>
      <c r="H30" s="139"/>
      <c r="I30" s="143"/>
      <c r="J30" s="144"/>
      <c r="K30" s="145"/>
    </row>
    <row r="31" spans="1:11" s="136" customFormat="1" ht="12.5">
      <c r="A31" s="149"/>
      <c r="B31" s="150"/>
      <c r="C31" s="150"/>
      <c r="D31" s="150"/>
      <c r="E31" s="150"/>
      <c r="F31" s="150"/>
      <c r="G31" s="150"/>
      <c r="H31" s="150"/>
      <c r="I31" s="150"/>
      <c r="J31" s="150"/>
      <c r="K31" s="150"/>
    </row>
    <row r="32" spans="1:11" s="136" customFormat="1" ht="12.5">
      <c r="A32" s="149"/>
      <c r="B32" s="150"/>
      <c r="C32" s="150"/>
      <c r="D32" s="150"/>
      <c r="E32" s="150"/>
      <c r="F32" s="150"/>
      <c r="G32" s="150"/>
      <c r="H32" s="150"/>
      <c r="I32" s="150"/>
      <c r="J32" s="150"/>
      <c r="K32" s="150"/>
    </row>
    <row r="33" spans="1:11" s="136" customFormat="1" ht="12.5">
      <c r="A33" s="149"/>
      <c r="B33" s="150"/>
      <c r="C33" s="150"/>
      <c r="D33" s="150"/>
      <c r="E33" s="150"/>
      <c r="F33" s="150"/>
      <c r="G33" s="150"/>
      <c r="H33" s="150"/>
      <c r="I33" s="150"/>
      <c r="J33" s="150"/>
      <c r="K33" s="150"/>
    </row>
    <row r="34" spans="1:11" s="136" customFormat="1" ht="12.5">
      <c r="A34" s="151" t="s">
        <v>10</v>
      </c>
      <c r="B34" s="152"/>
      <c r="C34" s="153"/>
      <c r="D34" s="150"/>
      <c r="E34" s="150"/>
      <c r="F34" s="150"/>
      <c r="G34" s="150"/>
      <c r="H34" s="150"/>
      <c r="I34" s="154" t="s">
        <v>11</v>
      </c>
      <c r="J34" s="150"/>
      <c r="K34" s="150"/>
    </row>
    <row r="35" spans="1:11" s="136" customFormat="1" ht="12.5">
      <c r="A35" s="155" t="s">
        <v>12</v>
      </c>
      <c r="B35" s="152"/>
      <c r="C35" s="153"/>
      <c r="D35" s="150"/>
      <c r="E35" s="150"/>
      <c r="F35" s="150"/>
      <c r="G35" s="150"/>
      <c r="H35" s="150"/>
      <c r="I35" s="156" t="s">
        <v>13</v>
      </c>
      <c r="J35" s="150"/>
      <c r="K35" s="150"/>
    </row>
    <row r="36" spans="1:11">
      <c r="A36" s="152"/>
      <c r="B36" s="152"/>
      <c r="C36" s="153"/>
      <c r="D36" s="128"/>
      <c r="E36" s="128"/>
      <c r="F36" s="128"/>
      <c r="G36" s="128"/>
      <c r="H36" s="128"/>
      <c r="I36" s="153"/>
      <c r="J36" s="128"/>
      <c r="K36" s="128"/>
    </row>
    <row r="37" spans="1:11">
      <c r="A37" s="152"/>
      <c r="B37" s="152"/>
      <c r="C37" s="153"/>
      <c r="D37" s="128"/>
      <c r="E37" s="128"/>
      <c r="F37" s="128"/>
      <c r="G37" s="128"/>
      <c r="H37" s="128"/>
      <c r="I37" s="153"/>
      <c r="J37" s="128"/>
      <c r="K37" s="128"/>
    </row>
    <row r="38" spans="1:11">
      <c r="A38" s="152"/>
      <c r="B38" s="152"/>
      <c r="C38" s="153"/>
      <c r="D38" s="128"/>
      <c r="E38" s="128"/>
      <c r="F38" s="128"/>
      <c r="G38" s="128"/>
      <c r="H38" s="128"/>
      <c r="I38" s="153"/>
      <c r="J38" s="128"/>
      <c r="K38" s="128"/>
    </row>
    <row r="39" spans="1:11">
      <c r="A39" s="152"/>
      <c r="B39" s="152"/>
      <c r="C39" s="153"/>
      <c r="D39" s="128"/>
      <c r="E39" s="128"/>
      <c r="F39" s="128"/>
      <c r="G39" s="128"/>
      <c r="H39" s="128"/>
      <c r="I39" s="153"/>
      <c r="J39" s="128"/>
      <c r="K39" s="128"/>
    </row>
    <row r="40" spans="1:11">
      <c r="A40" s="152"/>
      <c r="B40" s="152"/>
      <c r="C40" s="153"/>
      <c r="D40" s="128"/>
      <c r="E40" s="128"/>
      <c r="F40" s="128"/>
      <c r="G40" s="128"/>
      <c r="H40" s="128"/>
      <c r="I40" s="153"/>
      <c r="J40" s="128"/>
      <c r="K40" s="128"/>
    </row>
    <row r="41" spans="1:11">
      <c r="A41" s="152"/>
      <c r="B41" s="152"/>
      <c r="C41" s="153"/>
      <c r="D41" s="128"/>
      <c r="E41" s="128"/>
      <c r="F41" s="128"/>
      <c r="G41" s="128"/>
      <c r="H41" s="128"/>
      <c r="I41" s="153"/>
      <c r="J41" s="128"/>
      <c r="K41" s="128"/>
    </row>
    <row r="42" spans="1:11">
      <c r="A42" s="152"/>
      <c r="B42" s="152"/>
      <c r="C42" s="153"/>
      <c r="D42" s="128"/>
      <c r="E42" s="128"/>
      <c r="F42" s="128"/>
      <c r="G42" s="128"/>
      <c r="H42" s="128"/>
      <c r="I42" s="153"/>
      <c r="J42" s="128"/>
      <c r="K42" s="128"/>
    </row>
    <row r="43" spans="1:11">
      <c r="A43" s="152"/>
      <c r="B43" s="152"/>
      <c r="C43" s="153"/>
      <c r="D43" s="128"/>
      <c r="E43" s="128"/>
      <c r="F43" s="128"/>
      <c r="G43" s="128"/>
      <c r="H43" s="128"/>
      <c r="I43" s="153"/>
      <c r="J43" s="128"/>
      <c r="K43" s="128"/>
    </row>
    <row r="44" spans="1:11">
      <c r="A44" s="157"/>
      <c r="B44" s="157"/>
      <c r="C44" s="158"/>
      <c r="D44" s="159"/>
      <c r="E44" s="128"/>
      <c r="F44" s="128"/>
      <c r="G44" s="128"/>
      <c r="H44" s="128"/>
      <c r="I44" s="158"/>
      <c r="J44" s="159"/>
      <c r="K44" s="159"/>
    </row>
    <row r="45" spans="1:11">
      <c r="A45" s="151" t="s">
        <v>14</v>
      </c>
      <c r="B45" s="152"/>
      <c r="C45" s="153"/>
      <c r="D45" s="128"/>
      <c r="E45" s="128"/>
      <c r="F45" s="128"/>
      <c r="G45" s="128"/>
      <c r="H45" s="128"/>
      <c r="I45" s="154" t="s">
        <v>674</v>
      </c>
      <c r="J45" s="128"/>
      <c r="K45" s="128"/>
    </row>
    <row r="46" spans="1:11">
      <c r="A46" s="151" t="s">
        <v>775</v>
      </c>
      <c r="B46" s="152"/>
      <c r="C46" s="153"/>
      <c r="D46" s="128"/>
      <c r="E46" s="128"/>
      <c r="F46" s="128"/>
      <c r="G46" s="128"/>
      <c r="H46" s="128"/>
      <c r="I46" s="154" t="s">
        <v>680</v>
      </c>
      <c r="J46" s="128"/>
      <c r="K46" s="128"/>
    </row>
    <row r="47" spans="1:11">
      <c r="A47" s="152" t="s">
        <v>776</v>
      </c>
      <c r="B47" s="152"/>
      <c r="C47" s="153"/>
      <c r="D47" s="128"/>
      <c r="E47" s="128"/>
      <c r="F47" s="128"/>
      <c r="G47" s="128"/>
      <c r="H47" s="128"/>
      <c r="I47" s="153" t="s">
        <v>681</v>
      </c>
      <c r="J47" s="128"/>
      <c r="K47" s="128"/>
    </row>
    <row r="48" spans="1:11">
      <c r="A48" s="135"/>
      <c r="B48" s="128"/>
      <c r="C48" s="128"/>
      <c r="D48" s="128"/>
      <c r="E48" s="128"/>
      <c r="F48" s="128"/>
      <c r="G48" s="128"/>
      <c r="H48" s="128"/>
      <c r="I48" s="128"/>
      <c r="J48" s="128"/>
      <c r="K48" s="128"/>
    </row>
  </sheetData>
  <mergeCells count="26">
    <mergeCell ref="A1:K1"/>
    <mergeCell ref="A2:K2"/>
    <mergeCell ref="A3:K4"/>
    <mergeCell ref="A5:K5"/>
    <mergeCell ref="A7:B7"/>
    <mergeCell ref="G7:J7"/>
    <mergeCell ref="A8:B8"/>
    <mergeCell ref="G8:J8"/>
    <mergeCell ref="A9:B9"/>
    <mergeCell ref="G9:J9"/>
    <mergeCell ref="A10:B10"/>
    <mergeCell ref="G10:J10"/>
    <mergeCell ref="A11:B11"/>
    <mergeCell ref="G11:J11"/>
    <mergeCell ref="G12:J12"/>
    <mergeCell ref="A18:A19"/>
    <mergeCell ref="B18:B19"/>
    <mergeCell ref="C18:C19"/>
    <mergeCell ref="D18:D19"/>
    <mergeCell ref="E18:E19"/>
    <mergeCell ref="F18:F19"/>
    <mergeCell ref="G18:G19"/>
    <mergeCell ref="H18:I18"/>
    <mergeCell ref="J18:K18"/>
    <mergeCell ref="G13:J13"/>
    <mergeCell ref="G14:J14"/>
  </mergeCells>
  <printOptions horizontalCentered="1"/>
  <pageMargins left="0.3" right="0.3" top="0.75" bottom="0.5" header="0.3" footer="0.3"/>
  <pageSetup paperSize="9" scale="71" fitToHeight="2" orientation="landscape" r:id="rId1"/>
  <headerFooter>
    <oddHeader>&amp;L&amp;"Arial"&amp;9&amp;K317100PUBLIC&amp;1#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
  <sheetViews>
    <sheetView tabSelected="1" view="pageBreakPreview" topLeftCell="A41" zoomScale="95" zoomScaleNormal="100" zoomScaleSheetLayoutView="95" workbookViewId="0">
      <selection activeCell="D49" sqref="D49"/>
    </sheetView>
  </sheetViews>
  <sheetFormatPr defaultColWidth="8.6328125" defaultRowHeight="12.5"/>
  <cols>
    <col min="1" max="1" width="8.6328125" style="56"/>
    <col min="2" max="2" width="56.90625" style="56" customWidth="1"/>
    <col min="3" max="3" width="10.6328125" style="56" bestFit="1" customWidth="1"/>
    <col min="4" max="5" width="29.90625" style="56" customWidth="1"/>
    <col min="6" max="6" width="8.453125" style="93" customWidth="1"/>
    <col min="7" max="7" width="22.36328125" style="93" customWidth="1"/>
    <col min="8" max="8" width="20" style="93" bestFit="1" customWidth="1"/>
    <col min="9" max="16384" width="8.6328125" style="93"/>
  </cols>
  <sheetData>
    <row r="1" spans="1:6" ht="30" customHeight="1">
      <c r="A1" s="280" t="s">
        <v>706</v>
      </c>
      <c r="B1" s="280"/>
      <c r="C1" s="280"/>
      <c r="D1" s="280"/>
      <c r="E1" s="280"/>
      <c r="F1" s="100"/>
    </row>
    <row r="2" spans="1:6" ht="50.15" customHeight="1">
      <c r="A2" s="281" t="s">
        <v>711</v>
      </c>
      <c r="B2" s="281"/>
      <c r="C2" s="281"/>
      <c r="D2" s="281"/>
      <c r="E2" s="281"/>
      <c r="F2" s="101"/>
    </row>
    <row r="3" spans="1:6" ht="13.25" customHeight="1">
      <c r="A3" s="291" t="s">
        <v>708</v>
      </c>
      <c r="B3" s="291"/>
      <c r="C3" s="291"/>
      <c r="D3" s="291"/>
      <c r="E3" s="291"/>
      <c r="F3" s="100"/>
    </row>
    <row r="4" spans="1:6" ht="20.75" customHeight="1">
      <c r="A4" s="291"/>
      <c r="B4" s="291"/>
      <c r="C4" s="291"/>
      <c r="D4" s="291"/>
      <c r="E4" s="291"/>
      <c r="F4" s="100"/>
    </row>
    <row r="5" spans="1:6" ht="17" customHeight="1">
      <c r="A5" s="283" t="str">
        <f>[1]TONGQUAN!C2</f>
        <v>Tháng 04 năm 2022
/ Apr 2022</v>
      </c>
      <c r="B5" s="283"/>
      <c r="C5" s="283"/>
      <c r="D5" s="283"/>
      <c r="E5" s="283"/>
      <c r="F5" s="102"/>
    </row>
    <row r="7" spans="1:6" ht="17" customHeight="1">
      <c r="A7" s="69" t="s">
        <v>2</v>
      </c>
      <c r="C7" s="290" t="s">
        <v>674</v>
      </c>
      <c r="D7" s="290"/>
      <c r="E7" s="290"/>
    </row>
    <row r="8" spans="1:6" ht="17" customHeight="1">
      <c r="A8" s="56" t="s">
        <v>40</v>
      </c>
      <c r="C8" s="289" t="s">
        <v>675</v>
      </c>
      <c r="D8" s="289"/>
      <c r="E8" s="289"/>
    </row>
    <row r="9" spans="1:6" ht="17" customHeight="1">
      <c r="A9" s="69" t="s">
        <v>3</v>
      </c>
      <c r="C9" s="290" t="s">
        <v>676</v>
      </c>
      <c r="D9" s="290"/>
      <c r="E9" s="290"/>
    </row>
    <row r="10" spans="1:6" ht="17" customHeight="1">
      <c r="A10" s="56" t="s">
        <v>4</v>
      </c>
      <c r="C10" s="289" t="s">
        <v>677</v>
      </c>
      <c r="D10" s="289"/>
      <c r="E10" s="289"/>
    </row>
    <row r="11" spans="1:6" ht="17" customHeight="1">
      <c r="A11" s="69" t="s">
        <v>5</v>
      </c>
      <c r="C11" s="290" t="s">
        <v>678</v>
      </c>
      <c r="D11" s="290"/>
      <c r="E11" s="290"/>
    </row>
    <row r="12" spans="1:6" ht="17" customHeight="1">
      <c r="A12" s="56" t="s">
        <v>6</v>
      </c>
      <c r="C12" s="289" t="s">
        <v>761</v>
      </c>
      <c r="D12" s="289"/>
      <c r="E12" s="289"/>
    </row>
    <row r="13" spans="1:6" ht="17" customHeight="1">
      <c r="A13" s="69" t="s">
        <v>7</v>
      </c>
      <c r="C13" s="292" t="str">
        <f>[1]TONGQUAN!D11</f>
        <v>Ngày 05 tháng 05 năm 2022</v>
      </c>
      <c r="D13" s="292"/>
      <c r="E13" s="292"/>
    </row>
    <row r="14" spans="1:6" ht="17" customHeight="1">
      <c r="A14" s="56" t="s">
        <v>8</v>
      </c>
      <c r="C14" s="289" t="str">
        <f>[1]TONGQUAN!D12</f>
        <v>05 May 2022</v>
      </c>
      <c r="D14" s="289"/>
      <c r="E14" s="289"/>
    </row>
    <row r="16" spans="1:6" ht="17" customHeight="1">
      <c r="A16" s="177" t="s">
        <v>709</v>
      </c>
      <c r="B16" s="178" t="s">
        <v>710</v>
      </c>
    </row>
    <row r="17" spans="1:9" ht="17" customHeight="1">
      <c r="A17" s="177" t="s">
        <v>55</v>
      </c>
      <c r="B17" s="178" t="s">
        <v>240</v>
      </c>
    </row>
    <row r="18" spans="1:9" ht="42" customHeight="1">
      <c r="A18" s="94" t="s">
        <v>42</v>
      </c>
      <c r="B18" s="94" t="s">
        <v>241</v>
      </c>
      <c r="C18" s="94" t="s">
        <v>44</v>
      </c>
      <c r="D18" s="94" t="str">
        <f>'[1]06028'!D18</f>
        <v>Tháng 04 năm 2022
Apr 2022</v>
      </c>
      <c r="E18" s="94" t="s">
        <v>759</v>
      </c>
    </row>
    <row r="19" spans="1:9" s="106" customFormat="1" ht="39" customHeight="1">
      <c r="A19" s="103" t="s">
        <v>41</v>
      </c>
      <c r="B19" s="104" t="s">
        <v>84</v>
      </c>
      <c r="C19" s="105"/>
      <c r="D19" s="171"/>
      <c r="E19" s="171"/>
    </row>
    <row r="20" spans="1:9" ht="58.5" customHeight="1">
      <c r="A20" s="107">
        <v>1</v>
      </c>
      <c r="B20" s="44" t="s">
        <v>745</v>
      </c>
      <c r="C20" s="108"/>
      <c r="D20" s="249">
        <v>1.1838465812269799E-2</v>
      </c>
      <c r="E20" s="171">
        <v>1.22330504984307E-2</v>
      </c>
      <c r="G20" s="259"/>
    </row>
    <row r="21" spans="1:9" ht="55.5" customHeight="1">
      <c r="A21" s="107">
        <v>2</v>
      </c>
      <c r="B21" s="44" t="s">
        <v>746</v>
      </c>
      <c r="C21" s="108"/>
      <c r="D21" s="262">
        <v>8.4299069404163694E-4</v>
      </c>
      <c r="E21" s="262">
        <v>8.7601183234971899E-4</v>
      </c>
      <c r="G21" s="259"/>
      <c r="H21" s="261"/>
      <c r="I21" s="241"/>
    </row>
    <row r="22" spans="1:9" ht="97.5" customHeight="1">
      <c r="A22" s="107">
        <v>3</v>
      </c>
      <c r="B22" s="44" t="s">
        <v>747</v>
      </c>
      <c r="C22" s="108"/>
      <c r="D22" s="262">
        <v>4.9344916729810871E-4</v>
      </c>
      <c r="E22" s="262">
        <v>4.87917952949583E-4</v>
      </c>
      <c r="G22" s="240"/>
      <c r="H22" s="259"/>
    </row>
    <row r="23" spans="1:9" ht="50">
      <c r="A23" s="107">
        <v>4</v>
      </c>
      <c r="B23" s="44" t="s">
        <v>242</v>
      </c>
      <c r="C23" s="108"/>
      <c r="D23" s="249">
        <v>1.33148434662629E-4</v>
      </c>
      <c r="E23" s="171">
        <v>1.3253928767666801E-4</v>
      </c>
      <c r="G23" s="260"/>
    </row>
    <row r="24" spans="1:9" ht="50">
      <c r="A24" s="166">
        <v>5</v>
      </c>
      <c r="B24" s="44" t="s">
        <v>748</v>
      </c>
      <c r="C24" s="108"/>
      <c r="D24" s="249"/>
      <c r="E24" s="171"/>
      <c r="G24" s="230"/>
    </row>
    <row r="25" spans="1:9" ht="75">
      <c r="A25" s="166">
        <v>6</v>
      </c>
      <c r="B25" s="44" t="s">
        <v>749</v>
      </c>
      <c r="C25" s="108"/>
      <c r="D25" s="249"/>
      <c r="E25" s="171"/>
      <c r="G25" s="240"/>
      <c r="H25" s="241"/>
    </row>
    <row r="26" spans="1:9" ht="79.5" customHeight="1">
      <c r="A26" s="107">
        <v>7</v>
      </c>
      <c r="B26" s="44" t="s">
        <v>243</v>
      </c>
      <c r="C26" s="108"/>
      <c r="D26" s="249">
        <v>1.3925939160256399E-4</v>
      </c>
      <c r="E26" s="171">
        <v>1.34490228553655E-4</v>
      </c>
      <c r="G26" s="240"/>
      <c r="H26" s="241"/>
    </row>
    <row r="27" spans="1:9" ht="39" customHeight="1">
      <c r="A27" s="107">
        <v>8</v>
      </c>
      <c r="B27" s="44" t="s">
        <v>750</v>
      </c>
      <c r="C27" s="108"/>
      <c r="D27" s="249">
        <v>1.43100124829393E-2</v>
      </c>
      <c r="E27" s="171">
        <v>1.4492322523779E-2</v>
      </c>
      <c r="G27" s="230"/>
    </row>
    <row r="28" spans="1:9" ht="82.5" customHeight="1">
      <c r="A28" s="107">
        <v>9</v>
      </c>
      <c r="B28" s="44" t="s">
        <v>751</v>
      </c>
      <c r="C28" s="108"/>
      <c r="D28" s="249">
        <v>2.0090164240209401</v>
      </c>
      <c r="E28" s="171">
        <v>1.7198123219404799</v>
      </c>
      <c r="G28" s="230"/>
    </row>
    <row r="29" spans="1:9" ht="82.5" customHeight="1">
      <c r="A29" s="166">
        <v>10</v>
      </c>
      <c r="B29" s="44" t="s">
        <v>752</v>
      </c>
      <c r="C29" s="108"/>
      <c r="D29" s="171"/>
      <c r="E29" s="171"/>
      <c r="G29" s="230"/>
    </row>
    <row r="30" spans="1:9" ht="39" customHeight="1">
      <c r="A30" s="103" t="s">
        <v>47</v>
      </c>
      <c r="B30" s="104" t="s">
        <v>85</v>
      </c>
      <c r="C30" s="105"/>
      <c r="D30" s="171"/>
      <c r="E30" s="171"/>
      <c r="G30" s="230"/>
    </row>
    <row r="31" spans="1:9" ht="41" customHeight="1">
      <c r="A31" s="313">
        <v>1</v>
      </c>
      <c r="B31" s="44" t="s">
        <v>783</v>
      </c>
      <c r="C31" s="108"/>
      <c r="D31" s="109">
        <v>375153215100</v>
      </c>
      <c r="E31" s="228">
        <v>399254621400</v>
      </c>
      <c r="G31" s="230"/>
    </row>
    <row r="32" spans="1:9" ht="42.5" customHeight="1">
      <c r="A32" s="313"/>
      <c r="B32" s="44" t="s">
        <v>786</v>
      </c>
      <c r="C32" s="108"/>
      <c r="D32" s="109">
        <v>375153215100</v>
      </c>
      <c r="E32" s="228">
        <v>399254621400</v>
      </c>
      <c r="G32" s="230"/>
    </row>
    <row r="33" spans="1:7" s="106" customFormat="1" ht="44.75" customHeight="1">
      <c r="A33" s="313"/>
      <c r="B33" s="44" t="s">
        <v>753</v>
      </c>
      <c r="C33" s="108"/>
      <c r="D33" s="257">
        <v>37515321.509999998</v>
      </c>
      <c r="E33" s="227">
        <v>39925462.140000001</v>
      </c>
      <c r="F33" s="93"/>
      <c r="G33" s="230"/>
    </row>
    <row r="34" spans="1:7" ht="43.5" customHeight="1">
      <c r="A34" s="313">
        <v>2</v>
      </c>
      <c r="B34" s="44" t="s">
        <v>784</v>
      </c>
      <c r="C34" s="108"/>
      <c r="D34" s="109">
        <v>-11712962000</v>
      </c>
      <c r="E34" s="109">
        <v>-24101406300</v>
      </c>
      <c r="G34" s="230"/>
    </row>
    <row r="35" spans="1:7" ht="39" customHeight="1">
      <c r="A35" s="313"/>
      <c r="B35" s="44" t="s">
        <v>86</v>
      </c>
      <c r="C35" s="108"/>
      <c r="D35" s="257">
        <v>-1171296.2</v>
      </c>
      <c r="E35" s="229">
        <v>-2410140.63</v>
      </c>
      <c r="G35" s="230"/>
    </row>
    <row r="36" spans="1:7" ht="39" customHeight="1">
      <c r="A36" s="313"/>
      <c r="B36" s="44" t="s">
        <v>87</v>
      </c>
      <c r="C36" s="108"/>
      <c r="D36" s="109">
        <v>-11712962000</v>
      </c>
      <c r="E36" s="109">
        <v>-24101406300</v>
      </c>
      <c r="G36" s="230"/>
    </row>
    <row r="37" spans="1:7" ht="39" customHeight="1">
      <c r="A37" s="313"/>
      <c r="B37" s="44" t="s">
        <v>754</v>
      </c>
      <c r="C37" s="108"/>
      <c r="D37" s="258">
        <v>802412.09</v>
      </c>
      <c r="E37" s="229">
        <v>547464.41</v>
      </c>
      <c r="G37" s="230"/>
    </row>
    <row r="38" spans="1:7" ht="39" customHeight="1">
      <c r="A38" s="313"/>
      <c r="B38" s="44" t="s">
        <v>211</v>
      </c>
      <c r="C38" s="108"/>
      <c r="D38" s="109">
        <v>8024120900</v>
      </c>
      <c r="E38" s="109">
        <v>5474644100</v>
      </c>
      <c r="G38" s="230"/>
    </row>
    <row r="39" spans="1:7" ht="39" customHeight="1">
      <c r="A39" s="313"/>
      <c r="B39" s="44" t="s">
        <v>771</v>
      </c>
      <c r="C39" s="108"/>
      <c r="D39" s="257">
        <v>-1973708.29</v>
      </c>
      <c r="E39" s="229">
        <v>-2957605.04</v>
      </c>
      <c r="G39" s="230"/>
    </row>
    <row r="40" spans="1:7" ht="44.75" customHeight="1">
      <c r="A40" s="313"/>
      <c r="B40" s="44" t="s">
        <v>212</v>
      </c>
      <c r="C40" s="108"/>
      <c r="D40" s="109">
        <v>-19737082900</v>
      </c>
      <c r="E40" s="109">
        <v>-29576050400</v>
      </c>
      <c r="G40" s="230"/>
    </row>
    <row r="41" spans="1:7" ht="39" customHeight="1">
      <c r="A41" s="313">
        <v>3</v>
      </c>
      <c r="B41" s="44" t="s">
        <v>785</v>
      </c>
      <c r="C41" s="108"/>
      <c r="D41" s="109">
        <v>363440253100</v>
      </c>
      <c r="E41" s="228">
        <v>375153215100</v>
      </c>
      <c r="G41" s="230"/>
    </row>
    <row r="42" spans="1:7" ht="39" customHeight="1">
      <c r="A42" s="313"/>
      <c r="B42" s="44" t="s">
        <v>755</v>
      </c>
      <c r="C42" s="108"/>
      <c r="D42" s="109">
        <v>363440253100</v>
      </c>
      <c r="E42" s="228">
        <v>375153215100</v>
      </c>
      <c r="G42" s="230"/>
    </row>
    <row r="43" spans="1:7" ht="39" customHeight="1">
      <c r="A43" s="313"/>
      <c r="B43" s="44" t="s">
        <v>756</v>
      </c>
      <c r="C43" s="108"/>
      <c r="D43" s="257">
        <v>36344025.310000002</v>
      </c>
      <c r="E43" s="227">
        <v>37515321.509999998</v>
      </c>
      <c r="G43" s="230"/>
    </row>
    <row r="44" spans="1:7" ht="60" customHeight="1">
      <c r="A44" s="107">
        <v>4</v>
      </c>
      <c r="B44" s="44" t="s">
        <v>88</v>
      </c>
      <c r="C44" s="108"/>
      <c r="D44" s="249">
        <v>0.286103966231252</v>
      </c>
      <c r="E44" s="171">
        <v>0.27717010068081899</v>
      </c>
      <c r="G44" s="230"/>
    </row>
    <row r="45" spans="1:7" ht="39" customHeight="1">
      <c r="A45" s="107">
        <v>5</v>
      </c>
      <c r="B45" s="44" t="s">
        <v>89</v>
      </c>
      <c r="C45" s="108"/>
      <c r="D45" s="249">
        <v>0.56999999999999995</v>
      </c>
      <c r="E45" s="171">
        <v>0.55489999999999995</v>
      </c>
      <c r="G45" s="230"/>
    </row>
    <row r="46" spans="1:7" ht="39" customHeight="1">
      <c r="A46" s="107">
        <v>6</v>
      </c>
      <c r="B46" s="44" t="s">
        <v>90</v>
      </c>
      <c r="C46" s="108"/>
      <c r="D46" s="249">
        <v>9.4299999999999995E-2</v>
      </c>
      <c r="E46" s="171">
        <v>9.0999999999999998E-2</v>
      </c>
      <c r="G46" s="230"/>
    </row>
    <row r="47" spans="1:7" ht="39" customHeight="1">
      <c r="A47" s="166">
        <v>7</v>
      </c>
      <c r="B47" s="44" t="s">
        <v>213</v>
      </c>
      <c r="C47" s="108"/>
      <c r="D47" s="257">
        <v>22826.82</v>
      </c>
      <c r="E47" s="227">
        <v>22646.6</v>
      </c>
      <c r="G47" s="230"/>
    </row>
    <row r="48" spans="1:7" ht="39" customHeight="1">
      <c r="A48" s="166">
        <v>8</v>
      </c>
      <c r="B48" s="44" t="s">
        <v>757</v>
      </c>
      <c r="C48" s="108"/>
      <c r="D48" s="257"/>
      <c r="E48" s="171"/>
      <c r="G48" s="230"/>
    </row>
    <row r="49" spans="1:7" ht="39" customHeight="1">
      <c r="A49" s="166">
        <v>9</v>
      </c>
      <c r="B49" s="44" t="s">
        <v>91</v>
      </c>
      <c r="C49" s="108" t="s">
        <v>92</v>
      </c>
      <c r="D49" s="109">
        <v>4594</v>
      </c>
      <c r="E49" s="228">
        <v>2439</v>
      </c>
      <c r="G49" s="230"/>
    </row>
    <row r="50" spans="1:7" ht="17" customHeight="1">
      <c r="A50" s="88" t="s">
        <v>93</v>
      </c>
    </row>
    <row r="51" spans="1:7" ht="60.5" customHeight="1">
      <c r="A51" s="314" t="s">
        <v>712</v>
      </c>
      <c r="B51" s="314"/>
      <c r="C51" s="314"/>
      <c r="D51" s="314"/>
      <c r="E51" s="314"/>
    </row>
    <row r="52" spans="1:7" ht="28.5" customHeight="1">
      <c r="A52" s="288" t="s">
        <v>94</v>
      </c>
      <c r="B52" s="315"/>
      <c r="C52" s="315"/>
      <c r="D52" s="315"/>
      <c r="E52" s="315"/>
    </row>
    <row r="54" spans="1:7" ht="17" customHeight="1">
      <c r="A54" s="88" t="s">
        <v>10</v>
      </c>
      <c r="D54" s="88" t="s">
        <v>11</v>
      </c>
    </row>
    <row r="55" spans="1:7" s="110" customFormat="1" ht="17" customHeight="1">
      <c r="A55" s="89" t="s">
        <v>12</v>
      </c>
      <c r="B55" s="89"/>
      <c r="C55" s="89"/>
      <c r="D55" s="89" t="s">
        <v>13</v>
      </c>
      <c r="E55" s="89"/>
    </row>
    <row r="56" spans="1:7" ht="17" customHeight="1"/>
    <row r="57" spans="1:7" ht="17" customHeight="1"/>
    <row r="64" spans="1:7">
      <c r="A64" s="111"/>
      <c r="B64" s="111"/>
      <c r="D64" s="111"/>
      <c r="E64" s="111"/>
    </row>
    <row r="65" spans="1:4" ht="17" customHeight="1">
      <c r="A65" s="88" t="s">
        <v>14</v>
      </c>
      <c r="D65" s="88" t="s">
        <v>674</v>
      </c>
    </row>
    <row r="66" spans="1:4" ht="17" customHeight="1">
      <c r="A66" s="88" t="s">
        <v>775</v>
      </c>
      <c r="D66" s="88" t="s">
        <v>680</v>
      </c>
    </row>
    <row r="67" spans="1:4" ht="17" customHeight="1">
      <c r="A67" s="56" t="s">
        <v>776</v>
      </c>
      <c r="D67" s="56" t="s">
        <v>681</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71" orientation="portrait" r:id="rId1"/>
  <headerFooter>
    <oddHeader>&amp;L&amp;"Arial"&amp;9&amp;K317100PUBLIC&amp;1#</oddHeader>
  </headerFooter>
  <rowBreaks count="2" manualBreakCount="2">
    <brk id="28" max="4" man="1"/>
    <brk id="37" max="4"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va3mA8CEm9LeTzV734cm3INP5Ow=</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6fnHIipN88Y6J44WyiiAWx5xUfc=</DigestValue>
    </Reference>
  </SignedInfo>
  <SignatureValue>OctDYT524hHvsHJbbxCHrSDbQYpGJ8W/GziE1h9Y6lJWhDCEIPsSKvvRuLAWLKnnRZ1nZM353H+t
/BNaoV5016xKMiYV2XwPKqqQyEmbzm9YQfSu2w5g/33Y/lf++GsNhaNGmv5yJbt8GXTTIDyOiCQp
uVNww8HsVaFDL3gBKaI=</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eNhlbFG7mUn+MgZDLK22ugl+AbQ=</DigestValue>
      </Reference>
      <Reference URI="/xl/calcChain.xml?ContentType=application/vnd.openxmlformats-officedocument.spreadsheetml.calcChain+xml">
        <DigestMethod Algorithm="http://www.w3.org/2000/09/xmldsig#sha1"/>
        <DigestValue>L6MSV82FJQk7o5GXYyBhQMp5Nxk=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qPb+KVC7g5mFC6U0dmomRmIH3+A=</DigestValue>
      </Reference>
      <Reference URI="/xl/drawings/drawing2.xml?ContentType=application/vnd.openxmlformats-officedocument.drawing+xml">
        <DigestMethod Algorithm="http://www.w3.org/2000/09/xmldsig#sha1"/>
        <DigestValue>Dqd3cM+m2/ugW+UwHyH1A38LJ5g=</DigestValue>
      </Reference>
      <Reference URI="/xl/drawings/drawing3.xml?ContentType=application/vnd.openxmlformats-officedocument.drawing+xml">
        <DigestMethod Algorithm="http://www.w3.org/2000/09/xmldsig#sha1"/>
        <DigestValue>Bi/ylCgT/8SUET9/oR6lIA7rVvc=</DigestValue>
      </Reference>
      <Reference URI="/xl/drawings/drawing4.xml?ContentType=application/vnd.openxmlformats-officedocument.drawing+xml">
        <DigestMethod Algorithm="http://www.w3.org/2000/09/xmldsig#sha1"/>
        <DigestValue>gPFofFztq9sHVVw0oGrJXAxwljY=</DigestValue>
      </Reference>
      <Reference URI="/xl/drawings/drawing5.xml?ContentType=application/vnd.openxmlformats-officedocument.drawing+xml">
        <DigestMethod Algorithm="http://www.w3.org/2000/09/xmldsig#sha1"/>
        <DigestValue>RuWAjaVJZAtGOib8ds8Fez5CTK0=</DigestValue>
      </Reference>
      <Reference URI="/xl/drawings/drawing6.xml?ContentType=application/vnd.openxmlformats-officedocument.drawing+xml">
        <DigestMethod Algorithm="http://www.w3.org/2000/09/xmldsig#sha1"/>
        <DigestValue>3EzRnkE032rrQsk5IDvAwSEKbR8=</DigestValue>
      </Reference>
      <Reference URI="/xl/drawings/drawing7.xml?ContentType=application/vnd.openxmlformats-officedocument.drawing+xml">
        <DigestMethod Algorithm="http://www.w3.org/2000/09/xmldsig#sha1"/>
        <DigestValue>MiwHDlrbGODmguro1afN0IRRyB4=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BGKLbrk0S9QvFNpXJAcpFXywqd8=</DigestValue>
      </Reference>
      <Reference URI="/xl/externalLinks/externalLink1.xml?ContentType=application/vnd.openxmlformats-officedocument.spreadsheetml.externalLink+xml">
        <DigestMethod Algorithm="http://www.w3.org/2000/09/xmldsig#sha1"/>
        <DigestValue>0Y4eSuX9Q1TWK7HyMuBg1MBlRFM=</DigestValue>
      </Reference>
      <Reference URI="/xl/media/image1.jpeg?ContentType=image/jpeg">
        <DigestMethod Algorithm="http://www.w3.org/2000/09/xmldsig#sha1"/>
        <DigestValue>ZzuCqWL9Aw2iR86btDp7fZoJizo=</DigestValue>
      </Reference>
      <Reference URI="/xl/media/image2.jpeg?ContentType=image/jpeg">
        <DigestMethod Algorithm="http://www.w3.org/2000/09/xmldsig#sha1"/>
        <DigestValue>SvHeSG2EYdcgtyM/dh7CV2CO/3c=</DigestValue>
      </Reference>
      <Reference URI="/xl/media/image3.jpeg?ContentType=image/jpeg">
        <DigestMethod Algorithm="http://www.w3.org/2000/09/xmldsig#sha1"/>
        <DigestValue>K7zyG9k0bNAyirDy/qvsGx7j3cQ=</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t71+vZj1s+FLRygP6twJuQy9DVw=</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QGnm/Jt/MyIECaMOuqEh2rDX4ic=</DigestValue>
      </Reference>
      <Reference URI="/xl/printerSettings/printerSettings8.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8CweYQo1D2uDC08WXX++4sLdizI=</DigestValue>
      </Reference>
      <Reference URI="/xl/styles.xml?ContentType=application/vnd.openxmlformats-officedocument.spreadsheetml.styles+xml">
        <DigestMethod Algorithm="http://www.w3.org/2000/09/xmldsig#sha1"/>
        <DigestValue>+xrRPf9DdXH/iLIWbvqQQwG7qRA=</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BzHQZMA16iN4Jso9VC94qKWbGoQ=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ed3gniGK8/y2DPfXYLaL4lM/WWE=</DigestValue>
      </Reference>
      <Reference URI="/xl/worksheets/sheet2.xml?ContentType=application/vnd.openxmlformats-officedocument.spreadsheetml.worksheet+xml">
        <DigestMethod Algorithm="http://www.w3.org/2000/09/xmldsig#sha1"/>
        <DigestValue>dUvsMW1ubKoymGibWKwjOPMGUeY=</DigestValue>
      </Reference>
      <Reference URI="/xl/worksheets/sheet3.xml?ContentType=application/vnd.openxmlformats-officedocument.spreadsheetml.worksheet+xml">
        <DigestMethod Algorithm="http://www.w3.org/2000/09/xmldsig#sha1"/>
        <DigestValue>FQqj65wqKkpsfvFA5aZvPN656l8=</DigestValue>
      </Reference>
      <Reference URI="/xl/worksheets/sheet4.xml?ContentType=application/vnd.openxmlformats-officedocument.spreadsheetml.worksheet+xml">
        <DigestMethod Algorithm="http://www.w3.org/2000/09/xmldsig#sha1"/>
        <DigestValue>4CJdBL2z9tcc+T6iNtNjCR6Hemk=</DigestValue>
      </Reference>
      <Reference URI="/xl/worksheets/sheet5.xml?ContentType=application/vnd.openxmlformats-officedocument.spreadsheetml.worksheet+xml">
        <DigestMethod Algorithm="http://www.w3.org/2000/09/xmldsig#sha1"/>
        <DigestValue>avC79rmh+4N1G69qsumosiP9jCQ=</DigestValue>
      </Reference>
      <Reference URI="/xl/worksheets/sheet6.xml?ContentType=application/vnd.openxmlformats-officedocument.spreadsheetml.worksheet+xml">
        <DigestMethod Algorithm="http://www.w3.org/2000/09/xmldsig#sha1"/>
        <DigestValue>0BNnxroajkFs21PCHev/DwGauGw=</DigestValue>
      </Reference>
      <Reference URI="/xl/worksheets/sheet7.xml?ContentType=application/vnd.openxmlformats-officedocument.spreadsheetml.worksheet+xml">
        <DigestMethod Algorithm="http://www.w3.org/2000/09/xmldsig#sha1"/>
        <DigestValue>ARUWmE8PeAK7/JpoNpuIk5dukls=</DigestValue>
      </Reference>
      <Reference URI="/xl/worksheets/sheet8.xml?ContentType=application/vnd.openxmlformats-officedocument.spreadsheetml.worksheet+xml">
        <DigestMethod Algorithm="http://www.w3.org/2000/09/xmldsig#sha1"/>
        <DigestValue>cg4ALk+6qVdfqzxhLLGK3wDZFwg=</DigestValue>
      </Reference>
    </Manifest>
    <SignatureProperties>
      <SignatureProperty Id="idSignatureTime" Target="#idPackageSignature">
        <mdssi:SignatureTime xmlns:mdssi="http://schemas.openxmlformats.org/package/2006/digital-signature">
          <mdssi:Format>YYYY-MM-DDThh:mm:ssTZD</mdssi:Format>
          <mdssi:Value>2022-05-09T06:46:00Z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2022-05-09T06:46:00Z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BCthunhap</vt:lpstr>
      <vt:lpstr>BCtinhhinhtaichinh</vt:lpstr>
      <vt:lpstr>BCTaiSan_06027</vt:lpstr>
      <vt:lpstr>BCKetQuaHoatDong_06028</vt:lpstr>
      <vt:lpstr>BCDanhMucDauTu_06029</vt:lpstr>
      <vt:lpstr>BCHoatDongVay_06026</vt:lpstr>
      <vt:lpstr>Khac_06030</vt:lpstr>
      <vt:lpstr>BCDanhMucDauTu_06029!Print_Area</vt:lpstr>
      <vt:lpstr>BCHoatDongVay_06026!Print_Area</vt:lpstr>
      <vt:lpstr>BCKetQuaHoatDong_06028!Print_Area</vt:lpstr>
      <vt:lpstr>BCTaiSan_06027!Print_Area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2022-05-06T07:51:46Z</cp:lastPrinted>
  <dcterms:created xsi:type="dcterms:W3CDTF">2019-03-13T13:30:00Z</dcterms:created>
  <dcterms:modified xsi:type="dcterms:W3CDTF">2022-05-09T06:45:58Z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2022-05-09T06:45:57Z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34219fa1-baa5-4217-b9c7-1c36c9d4ac1a</vt:lpwstr>
  </property>
  <property fmtid="{D5CDD505-2E9C-101B-9397-08002B2CF9AE}" pid="8" name="MSIP_Label_ebbfc019-7f88-4fb6-96d6-94ffadd4b772_ContentBits">
    <vt:lpwstr>1</vt:lpwstr>
  </property>
</Properties>
</file>