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KYSO\2022\Mar\17\"/>
    </mc:Choice>
  </mc:AlternateContent>
  <xr:revisionPtr revIDLastSave="0" documentId="13_ncr:1_{7A7B9B20-FF88-418E-97BC-0342778234D2}" xr6:coauthVersionLast="47" xr6:coauthVersionMax="47" xr10:uidLastSave="{00000000-0000-0000-0000-000000000000}"/>
  <bookViews>
    <workbookView xWindow="-120" yWindow="-120" windowWidth="29040" windowHeight="15840" xr2:uid="{00000000-000D-0000-FFFF-FFFF00000000}"/>
  </bookViews>
  <sheets>
    <sheet name="TONGQUAN" sheetId="1" r:id="rId1"/>
    <sheet name="BCthunhap" sheetId="39" r:id="rId2"/>
    <sheet name="BCtinhhinhtaichinh" sheetId="42" r:id="rId3"/>
    <sheet name="GiaTriTaiSanRong_06107" sheetId="48" r:id="rId4"/>
    <sheet name="06108" sheetId="49" r:id="rId5"/>
    <sheet name="BCLCGT_06262" sheetId="38" r:id="rId6"/>
    <sheet name="BCTaiSan_06027" sheetId="43" r:id="rId7"/>
    <sheet name="BCKetQuaHoatDong_06028" sheetId="29" r:id="rId8"/>
    <sheet name="BCDanhMucDauTu_06029" sheetId="44" r:id="rId9"/>
    <sheet name="BCHoatDongVay_06026" sheetId="45" r:id="rId10"/>
    <sheet name="Khac_06030" sheetId="32" r:id="rId11"/>
    <sheet name="ThongKePhiGiaoDich_06031" sheetId="47" r:id="rId12"/>
  </sheets>
  <externalReferences>
    <externalReference r:id="rId13"/>
  </externalReferences>
  <definedNames>
    <definedName name="_xlnm._FilterDatabase" localSheetId="4" hidden="1">'06108'!$A$16:$G$16</definedName>
    <definedName name="_xlnm._FilterDatabase" localSheetId="8" hidden="1">BCDanhMucDauTu_06029!$A$18:$J$18</definedName>
    <definedName name="_xlnm._FilterDatabase" localSheetId="7" hidden="1">BCKetQuaHoatDong_06028!$A$18:$I$82</definedName>
    <definedName name="_xlnm._FilterDatabase" localSheetId="5" hidden="1">BCLCGT_06262!$A$17:$G$64</definedName>
    <definedName name="_xlnm._FilterDatabase" localSheetId="6" hidden="1">BCTaiSan_06027!$A$18:$F$18</definedName>
    <definedName name="_xlnm._FilterDatabase" localSheetId="1" hidden="1">BCthunhap!$A$16:$H$77</definedName>
    <definedName name="_xlnm._FilterDatabase" localSheetId="2" hidden="1">BCtinhhinhtaichinh!$A$16:$H$120</definedName>
    <definedName name="_xlnm._FilterDatabase" localSheetId="3" hidden="1">GiaTriTaiSanRong_06107!$A$18:$I$18</definedName>
    <definedName name="_xlnm._FilterDatabase" localSheetId="10" hidden="1">Khac_06030!$A$18:$F$18</definedName>
    <definedName name="addlogo" localSheetId="4">INDEX([1]LogoFMS!$C$3:$C$39,MATCH([1]LogoFMS!$D$1,[1]LogoFMS!$A$3:$A$39,0))</definedName>
    <definedName name="addlogo" localSheetId="3">INDEX([1]LogoFMS!$C$3:$C$39,MATCH([1]LogoFMS!$D$1,[1]LogoFMS!$A$3:$A$39,0))</definedName>
    <definedName name="addlogo" localSheetId="11">INDEX(#REF!,MATCH(#REF!,#REF!,0))</definedName>
    <definedName name="addlogo">INDEX(#REF!,MATCH(#REF!,#REF!,0))</definedName>
    <definedName name="_xlnm.Print_Area" localSheetId="8">BCDanhMucDauTu_06029!$A$1:$G$96</definedName>
    <definedName name="_xlnm.Print_Area" localSheetId="9">BCHoatDongVay_06026!$A$1:$K$47</definedName>
    <definedName name="_xlnm.Print_Area" localSheetId="7">BCKetQuaHoatDong_06028!$A:$F</definedName>
    <definedName name="_xlnm.Print_Area" localSheetId="5">BCLCGT_06262!$A$1:$E$80</definedName>
    <definedName name="_xlnm.Print_Area" localSheetId="6">BCTaiSan_06027!$A$1:$K$111</definedName>
    <definedName name="_xlnm.Print_Area" localSheetId="1">BCthunhap!$A$1:$E$92</definedName>
    <definedName name="_xlnm.Print_Area" localSheetId="2">BCtinhhinhtaichinh!$A$1:$F$139</definedName>
    <definedName name="_xlnm.Print_Area" localSheetId="3">GiaTriTaiSanRong_06107!$A$1:$F$41</definedName>
    <definedName name="_xlnm.Print_Area" localSheetId="10">Khac_06030!$A$1:$E$68</definedName>
    <definedName name="_xlnm.Print_Area" localSheetId="11">ThongKePhiGiaoDich_06031!$A$1:$H$45</definedName>
    <definedName name="_xlnm.Print_Area" localSheetId="0">TONGQUAN!$A$1:$K$51</definedName>
    <definedName name="_xlnm.Print_Titles" localSheetId="8">BCDanhMucDauTu_06029!$18:$18</definedName>
    <definedName name="_xlnm.Print_Titles" localSheetId="9">BCHoatDongVay_06026!$17:$18</definedName>
    <definedName name="_xlnm.Print_Titles" localSheetId="7">BCKetQuaHoatDong_06028!$18:$18</definedName>
    <definedName name="_xlnm.Print_Titles" localSheetId="5">BCLCGT_06262!$17:$17</definedName>
    <definedName name="_xlnm.Print_Titles" localSheetId="6">BCTaiSan_06027!$18:$18</definedName>
    <definedName name="_xlnm.Print_Titles" localSheetId="1">BCthunhap!$16:$17</definedName>
    <definedName name="_xlnm.Print_Titles" localSheetId="2">BCtinhhinhtaichinh!$16:$16</definedName>
    <definedName name="_xlnm.Print_Titles" localSheetId="10">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42" l="1"/>
  <c r="C9" i="42"/>
  <c r="C8" i="42"/>
  <c r="C7" i="42"/>
  <c r="A5" i="42"/>
  <c r="D68" i="32" l="1"/>
  <c r="D67" i="32"/>
  <c r="A66" i="32"/>
  <c r="D56" i="32"/>
  <c r="D55" i="32"/>
  <c r="A56" i="32"/>
  <c r="A55" i="32"/>
  <c r="C10" i="32"/>
  <c r="C9" i="32"/>
  <c r="C8" i="32"/>
  <c r="C7" i="32"/>
  <c r="A5" i="32"/>
  <c r="D97" i="29" l="1"/>
  <c r="D96" i="29"/>
  <c r="A95" i="29"/>
  <c r="D87" i="29"/>
  <c r="D86" i="29"/>
  <c r="A87" i="29"/>
  <c r="A86" i="29"/>
  <c r="F19" i="1" l="1"/>
  <c r="D66" i="32" l="1"/>
  <c r="D95" i="29"/>
</calcChain>
</file>

<file path=xl/sharedStrings.xml><?xml version="1.0" encoding="utf-8"?>
<sst xmlns="http://schemas.openxmlformats.org/spreadsheetml/2006/main" count="1640" uniqueCount="1037">
  <si>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</si>
  <si>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</si>
  <si>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</si>
  <si>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</si>
  <si>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</si>
  <si>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</si>
  <si>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</si>
  <si>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</si>
  <si>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</si>
  <si>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</si>
  <si>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</si>
  <si>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</si>
  <si>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</si>
  <si>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</si>
  <si>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</si>
  <si>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</si>
  <si>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</si>
  <si>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</si>
  <si>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</si>
  <si>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</si>
  <si>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</si>
  <si>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</si>
  <si>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</si>
  <si>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</si>
  <si>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</si>
  <si>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</si>
  <si>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</si>
  <si>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</si>
  <si>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</si>
  <si>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</si>
  <si>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</si>
  <si>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</si>
  <si>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</si>
  <si>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</si>
  <si>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</si>
  <si>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</si>
  <si>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</si>
  <si>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</si>
  <si>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</si>
  <si>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</si>
  <si>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</si>
  <si>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</si>
  <si>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</si>
  <si>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</si>
  <si>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</si>
  <si>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</si>
  <si>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</si>
  <si>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</si>
  <si>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</si>
  <si>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</si>
  <si>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</si>
  <si>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</si>
  <si>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</si>
  <si>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</si>
  <si>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</si>
  <si>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</si>
  <si>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</si>
  <si>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</si>
  <si>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</si>
  <si>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</si>
  <si>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</si>
  <si>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</si>
  <si>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</si>
  <si>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</si>
  <si>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</si>
  <si>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</si>
  <si>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</si>
  <si>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</si>
  <si>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</si>
  <si>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</si>
  <si>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</si>
  <si>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</si>
  <si>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</si>
  <si>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</si>
  <si>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</si>
  <si>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</si>
  <si>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</si>
  <si>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</si>
  <si>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</si>
  <si>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</si>
  <si>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</si>
  <si>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</si>
  <si>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</si>
  <si>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</si>
  <si>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</si>
  <si>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</si>
  <si>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</si>
  <si>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</si>
  <si>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</si>
  <si>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</si>
  <si>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</si>
  <si>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</si>
  <si>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</si>
  <si>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</si>
  <si>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</si>
  <si>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</si>
  <si>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</si>
  <si>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I. Giá trị tài sản ròng của Quỹ mở (NAV) đầu kỳ
Net Asset Value (NAV) at the beginning of period</t>
  </si>
  <si>
    <t>4060</t>
  </si>
  <si>
    <t>II. Thay đổi NAV so với kỳ trước (= II.1 + II.2), 
trong đó:
Change of NAV during the period (= II.1 + II.2),
of which:</t>
  </si>
  <si>
    <t>4061</t>
  </si>
  <si>
    <t>II.1 Thay đổi NAV do biến động thị trường và hoạt động giao dịch của Quỹ mở trong kỳ
Changes of NAV due to market fluctuation and the fund's investment during the period</t>
  </si>
  <si>
    <t>4062</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</si>
  <si>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</si>
  <si>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</si>
  <si>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</si>
  <si>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</si>
  <si>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</si>
  <si>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</si>
  <si>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</si>
  <si>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</si>
  <si>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</si>
  <si>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</si>
  <si>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4067.1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</si>
  <si>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</si>
  <si>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</si>
  <si>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</si>
  <si>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</si>
  <si>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</si>
  <si>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</si>
  <si>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</si>
  <si>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</si>
  <si>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</si>
  <si>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</si>
  <si>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</si>
  <si>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</si>
  <si>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</si>
  <si>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</si>
  <si>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</si>
  <si>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</si>
  <si>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</si>
  <si>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</si>
  <si>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</si>
  <si>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</si>
  <si>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</si>
  <si>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</si>
  <si>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</si>
  <si>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</si>
  <si>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</si>
  <si>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</si>
  <si>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</si>
  <si>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</si>
  <si>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</si>
  <si>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</si>
  <si>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</si>
  <si>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</si>
  <si>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</si>
  <si>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</si>
  <si>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</si>
  <si>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</si>
  <si>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</si>
  <si>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</si>
  <si>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</si>
  <si>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</si>
  <si>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</si>
  <si>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</si>
  <si>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</si>
  <si>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</si>
  <si>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</si>
  <si>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</si>
  <si>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</si>
  <si>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</si>
  <si>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</si>
  <si>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</si>
  <si>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</si>
  <si>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</si>
  <si>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</si>
  <si>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</si>
  <si>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</si>
  <si>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</si>
  <si>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</si>
  <si>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</si>
  <si>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</si>
  <si>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</si>
  <si>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</si>
  <si>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</si>
  <si>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</si>
  <si>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</si>
  <si>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</si>
  <si>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</si>
  <si>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</si>
  <si>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</si>
  <si>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</si>
  <si>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</si>
  <si>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</si>
  <si>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</si>
  <si>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</si>
  <si>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</si>
  <si>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</si>
  <si>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30</t>
  </si>
  <si>
    <t>6.1. Lợi nhuận/(lỗ) đã thực hiện
Realized profit (losses)</t>
  </si>
  <si>
    <t>31</t>
  </si>
  <si>
    <t>6.2. Lợi nhận/(lỗ) chưa thực hiện
Unrealized profit (losses)</t>
  </si>
  <si>
    <t>32</t>
  </si>
  <si>
    <t>VII. CHI PHÍ THUẾ TNDN
CORPORATE INCOME TAX</t>
  </si>
  <si>
    <t>40</t>
  </si>
  <si>
    <t>41</t>
  </si>
  <si>
    <t>Người lập:</t>
  </si>
  <si>
    <t xml:space="preserve">             Người duyệt:</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</si>
  <si>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</si>
  <si>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</si>
  <si>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</si>
  <si>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</si>
  <si>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</si>
  <si>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</si>
  <si>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</si>
  <si>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</si>
  <si>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</si>
  <si>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</si>
  <si>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</si>
  <si>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</si>
  <si>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</si>
  <si>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</si>
  <si>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</si>
  <si>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</si>
  <si>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</si>
  <si>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</si>
  <si>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</si>
  <si>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</si>
  <si>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</si>
  <si>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</si>
  <si>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</si>
  <si>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</si>
  <si>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</si>
  <si>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</si>
  <si>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</si>
  <si>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</si>
  <si>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</si>
  <si>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</si>
  <si>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</si>
  <si>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</si>
  <si>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</si>
  <si>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</si>
  <si>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</si>
  <si>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</si>
  <si>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Mẫu số B01 - QM Báo cáo thu nhập
Template B01 - QM Statement of Comprehensive Income</t>
  </si>
  <si>
    <t>03.3</t>
  </si>
  <si>
    <t>Lũy kế từ đầu năm
Accumulated from beginning of year</t>
  </si>
  <si>
    <t>03.4</t>
  </si>
  <si>
    <t>Tiền lãi hợp đồng mua lại đảo ngược được nhận
Reverse repo contract interest received</t>
  </si>
  <si>
    <t>(Ban hành kèm theo Thông tư 198/2012/TT-BTC ngày 15 tháng 11 năm 2012 về chế độ kế toán áp dụng đối với quỹ mở)
(Issued in association with Circular 198/2012/TT-BTC dated 15 Nov 2012 on the Accounting Policies for Open-Ended Fund)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</si>
  <si>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</si>
  <si>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</si>
  <si>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</si>
  <si>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</si>
  <si>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</si>
  <si>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</si>
  <si>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</si>
  <si>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</si>
  <si>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</si>
  <si>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</si>
  <si>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</si>
  <si>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</si>
  <si>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</si>
  <si>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</si>
  <si>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</si>
  <si>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</si>
  <si>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</si>
  <si>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</si>
  <si>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</si>
  <si>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</si>
  <si>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</si>
  <si>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</si>
  <si>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</si>
  <si>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</si>
  <si>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II.2 Thay đổi NAV do phân chia Lợi nhuận/Tài sản của Quỹ mở cho Nhà đầu tư trong kỳ
Change of NAV due to profit/asset distribution to investors during the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</si>
  <si>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</si>
  <si>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</si>
  <si>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</si>
  <si>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</si>
  <si>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</si>
  <si>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</si>
  <si>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</si>
  <si>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</si>
  <si>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</si>
  <si>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</si>
  <si>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</si>
  <si>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 xml:space="preserve">V. Giá trị tài sản ròng trên một đơn vị quỹ cuối kỳ
NAV per unit at the end of period </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</si>
  <si>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</si>
  <si>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</si>
  <si>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</si>
  <si>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</si>
  <si>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</si>
  <si>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</si>
  <si>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</si>
  <si>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</si>
  <si>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</si>
  <si>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</si>
  <si>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</si>
  <si>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</si>
  <si>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</si>
  <si>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</si>
  <si>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</si>
  <si>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</si>
  <si>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</si>
  <si>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</si>
  <si>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</si>
  <si>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</si>
  <si>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</si>
  <si>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</si>
  <si>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</si>
  <si>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</si>
  <si>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</si>
  <si>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</si>
  <si>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</si>
  <si>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</si>
  <si>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</si>
  <si>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</si>
  <si>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</si>
  <si>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</si>
  <si>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</si>
  <si>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BÁO CÁO THAY ĐỔI GIÁ TRỊ TÀI SẢN RÒNG, GIAO DỊCH CHỨNG CHỈ QUỸ
REPORT ON CHANGE OF NET ASSET VALUE, TRADING OF FUND CERTIFICATE</t>
  </si>
  <si>
    <t>Nội dung
Item</t>
  </si>
  <si>
    <t>IV. Giá trị tài sản ròng của Quỹ mở cuối kỳ 
(= I + II + III) 
NAV at the end of period (= I + II + III)</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</si>
  <si>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</si>
  <si>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</si>
  <si>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</si>
  <si>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</si>
  <si>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</si>
  <si>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</si>
  <si>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</si>
  <si>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</si>
  <si>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</si>
  <si>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</si>
  <si>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</si>
  <si>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</si>
  <si>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</si>
  <si>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</si>
  <si>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</si>
  <si>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</si>
  <si>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</si>
  <si>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</si>
  <si>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</si>
  <si>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</si>
  <si>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</si>
  <si>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</si>
  <si>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</si>
  <si>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</si>
  <si>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</si>
  <si>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</si>
  <si>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</si>
  <si>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</si>
  <si>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</si>
  <si>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</si>
  <si>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</si>
  <si>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</si>
  <si>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</si>
  <si>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</si>
  <si>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</si>
  <si>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</si>
  <si>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</si>
  <si>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</si>
  <si>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</si>
  <si>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</si>
  <si>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</si>
  <si>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</si>
  <si>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</si>
  <si>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</si>
  <si>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</si>
  <si>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</si>
  <si>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</si>
  <si>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</si>
  <si>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</si>
  <si>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</si>
  <si>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</si>
  <si>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</si>
  <si>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</si>
  <si>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</si>
  <si>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</si>
  <si>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</si>
  <si>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</si>
  <si>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</si>
  <si>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</si>
  <si>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</si>
  <si>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</si>
  <si>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</si>
  <si>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</si>
  <si>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</si>
  <si>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</si>
  <si>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</si>
  <si>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</si>
  <si>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</si>
  <si>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</si>
  <si>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</si>
  <si>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</si>
  <si>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</si>
  <si>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</si>
  <si>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</si>
  <si>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</si>
  <si>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</si>
  <si>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</si>
  <si>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</si>
  <si>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</si>
  <si>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</si>
  <si>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</si>
  <si>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</si>
  <si>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</si>
  <si>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</si>
  <si>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</si>
  <si>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</si>
  <si>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</si>
  <si>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</si>
  <si>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</si>
  <si>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</si>
  <si>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</si>
  <si>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</si>
  <si>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</si>
  <si>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</si>
  <si>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</si>
  <si>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</si>
  <si>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</si>
  <si>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</si>
  <si>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</si>
  <si>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</si>
  <si>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</si>
  <si>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</si>
  <si>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</si>
  <si>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</si>
  <si>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</si>
  <si>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</si>
  <si>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</si>
  <si>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</si>
  <si>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</si>
  <si>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</si>
  <si>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</si>
  <si>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</si>
  <si>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</si>
  <si>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</si>
  <si>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</si>
  <si>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</si>
  <si>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</si>
  <si>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</si>
  <si>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</si>
  <si>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</si>
  <si>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</si>
  <si>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</si>
  <si>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</si>
  <si>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</si>
  <si>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</si>
  <si>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</si>
  <si>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</si>
  <si>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</si>
  <si>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</si>
  <si>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</si>
  <si>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</si>
  <si>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</si>
  <si>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</si>
  <si>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</si>
  <si>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</si>
  <si>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</si>
  <si>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</si>
  <si>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</si>
  <si>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</si>
  <si>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</si>
  <si>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</si>
  <si>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</si>
  <si>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</si>
  <si>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</si>
  <si>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</si>
  <si>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</si>
  <si>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</si>
  <si>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</si>
  <si>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</si>
  <si>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</si>
  <si>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</si>
  <si>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</si>
  <si>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</si>
  <si>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</si>
  <si>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</si>
  <si>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</si>
  <si>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</si>
  <si>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</si>
  <si>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</si>
  <si>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</si>
  <si>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</si>
  <si>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</si>
  <si>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</si>
  <si>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</si>
  <si>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</si>
  <si>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</si>
  <si>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</si>
  <si>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</si>
  <si>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</si>
  <si>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</si>
  <si>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</si>
  <si>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</si>
  <si>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</si>
  <si>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</si>
  <si>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</si>
  <si>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</si>
  <si>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</si>
  <si>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</si>
  <si>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</si>
  <si>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</si>
  <si>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</si>
  <si>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</si>
  <si>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</si>
  <si>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</si>
  <si>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</si>
  <si>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</si>
  <si>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</si>
  <si>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</si>
  <si>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</si>
  <si>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</si>
  <si>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</si>
  <si>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</si>
  <si>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</si>
  <si>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</si>
  <si>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</si>
  <si>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</si>
  <si>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</si>
  <si>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</si>
  <si>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</si>
  <si>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</si>
  <si>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</si>
  <si>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</si>
  <si>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</si>
  <si>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</si>
  <si>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</si>
  <si>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</si>
  <si>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</si>
  <si>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</si>
  <si>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</si>
  <si>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</si>
  <si>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</si>
  <si>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</si>
  <si>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</si>
  <si>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</si>
  <si>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</si>
  <si>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</si>
  <si>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</si>
  <si>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</si>
  <si>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</si>
  <si>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</si>
  <si>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</si>
  <si>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</si>
  <si>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</si>
  <si>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</si>
  <si>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</si>
  <si>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</si>
  <si>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</si>
  <si>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</si>
  <si>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</si>
  <si>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</si>
  <si>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</si>
  <si>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</si>
  <si>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</si>
  <si>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</si>
  <si>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</si>
  <si>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</si>
  <si>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</si>
  <si>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</si>
  <si>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</si>
  <si>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</si>
  <si>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</si>
  <si>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</si>
  <si>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</si>
  <si>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</si>
  <si>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</si>
  <si>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</si>
  <si>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</si>
  <si>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</si>
  <si>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</si>
  <si>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</si>
  <si>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</si>
  <si>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</si>
  <si>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VI. TỔNG LỢI NHUẬN KẾ TOÁN TRƯỚC THUẾ 
PROFIT BEFORE TAX (30=23+24)</t>
  </si>
  <si>
    <t>VIII. LỢI NHUẬN KẾ TOÁN SAU THUẾ TNDN 
PROFIT AFTER TAX (41=30-40)</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</si>
  <si>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</si>
  <si>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</si>
  <si>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</si>
  <si>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</si>
  <si>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</si>
  <si>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</si>
  <si>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</si>
  <si>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</si>
  <si>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</si>
  <si>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</si>
  <si>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</si>
  <si>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</si>
  <si>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</si>
  <si>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t>
  </si>
  <si>
    <t>_______________________________________</t>
  </si>
  <si>
    <t>_______________________________</t>
  </si>
  <si>
    <t>_________________________________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</si>
  <si>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</si>
  <si>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</si>
  <si>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</si>
  <si>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</si>
  <si>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</si>
  <si>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</si>
  <si>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</si>
  <si>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</si>
  <si>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</si>
  <si>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</si>
  <si>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</si>
  <si>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</si>
  <si>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</si>
  <si>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</si>
  <si>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</si>
  <si>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</si>
  <si>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</si>
  <si>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</si>
  <si>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</si>
  <si>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</si>
  <si>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</si>
  <si>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</si>
  <si>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</si>
  <si>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</si>
  <si>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</si>
  <si>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</si>
  <si>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</si>
  <si>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</si>
  <si>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</si>
  <si>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</si>
  <si>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</si>
  <si>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</si>
  <si>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</si>
  <si>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</si>
  <si>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</si>
  <si>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</si>
  <si>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</si>
  <si>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</si>
  <si>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</si>
  <si>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</si>
  <si>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</si>
  <si>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</si>
  <si>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</si>
  <si>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</si>
  <si>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</si>
  <si>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</si>
  <si>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</si>
  <si>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</si>
  <si>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</si>
  <si>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</si>
  <si>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</si>
  <si>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</si>
  <si>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</si>
  <si>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</si>
  <si>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</si>
  <si>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</si>
  <si>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</si>
  <si>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</si>
  <si>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</si>
  <si>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</si>
  <si>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</si>
  <si>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</si>
  <si>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</si>
  <si>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</si>
  <si>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</si>
  <si>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</si>
  <si>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</si>
  <si>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</si>
  <si>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</si>
  <si>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</si>
  <si>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</si>
  <si>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</si>
  <si>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</si>
  <si>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</si>
  <si>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</si>
  <si>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</si>
  <si>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</si>
  <si>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</si>
  <si>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</si>
  <si>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</si>
  <si>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</si>
  <si>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</si>
  <si>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</si>
  <si>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</si>
  <si>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</si>
  <si>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</si>
  <si>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</si>
  <si>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</si>
  <si>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</si>
  <si>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</si>
  <si>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</si>
  <si>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</si>
  <si>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</si>
  <si>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</si>
  <si>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</si>
  <si>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</si>
  <si>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</si>
  <si>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</si>
  <si>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</si>
  <si>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</si>
  <si>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</si>
  <si>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</si>
  <si>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</si>
  <si>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</si>
  <si>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</si>
  <si>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</si>
  <si>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</si>
  <si>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</si>
  <si>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</si>
  <si>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</si>
  <si>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</si>
  <si>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</si>
  <si>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</si>
  <si>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</si>
  <si>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</si>
  <si>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</si>
  <si>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</si>
  <si>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</si>
  <si>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</si>
  <si>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</si>
  <si>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</si>
  <si>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</si>
  <si>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</si>
  <si>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</si>
  <si>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</si>
  <si>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</si>
  <si>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</si>
  <si>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</si>
  <si>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</si>
  <si>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</si>
  <si>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</si>
  <si>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</si>
  <si>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</si>
  <si>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</si>
  <si>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</si>
  <si>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</si>
  <si>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</si>
  <si>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</si>
  <si>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</si>
  <si>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</si>
  <si>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</si>
  <si>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</si>
  <si>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</si>
  <si>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</si>
  <si>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</si>
  <si>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</si>
  <si>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</si>
  <si>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</si>
  <si>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1</t>
  </si>
  <si>
    <t>ACB</t>
  </si>
  <si>
    <t>2</t>
  </si>
  <si>
    <t>BID</t>
  </si>
  <si>
    <t>3</t>
  </si>
  <si>
    <t>DGW</t>
  </si>
  <si>
    <t>4</t>
  </si>
  <si>
    <t>DXS</t>
  </si>
  <si>
    <t>5</t>
  </si>
  <si>
    <t>FPT</t>
  </si>
  <si>
    <t>6</t>
  </si>
  <si>
    <t>HDB</t>
  </si>
  <si>
    <t>7</t>
  </si>
  <si>
    <t>HDG</t>
  </si>
  <si>
    <t>8</t>
  </si>
  <si>
    <t>HPG</t>
  </si>
  <si>
    <t>9</t>
  </si>
  <si>
    <t>KBC</t>
  </si>
  <si>
    <t>10</t>
  </si>
  <si>
    <t>MBB</t>
  </si>
  <si>
    <t>11</t>
  </si>
  <si>
    <t>MSN</t>
  </si>
  <si>
    <t>12</t>
  </si>
  <si>
    <t>MWG</t>
  </si>
  <si>
    <t>13</t>
  </si>
  <si>
    <t>NLG</t>
  </si>
  <si>
    <t>14</t>
  </si>
  <si>
    <t>NVL</t>
  </si>
  <si>
    <t>15</t>
  </si>
  <si>
    <t>OCB</t>
  </si>
  <si>
    <t>16</t>
  </si>
  <si>
    <t>PNJ</t>
  </si>
  <si>
    <t>17</t>
  </si>
  <si>
    <t>SSB</t>
  </si>
  <si>
    <t>18</t>
  </si>
  <si>
    <t>SSI</t>
  </si>
  <si>
    <t>19</t>
  </si>
  <si>
    <t>STB</t>
  </si>
  <si>
    <t>20</t>
  </si>
  <si>
    <t>TCB</t>
  </si>
  <si>
    <t>21</t>
  </si>
  <si>
    <t>TCH</t>
  </si>
  <si>
    <t>22</t>
  </si>
  <si>
    <t>TPB</t>
  </si>
  <si>
    <t>23</t>
  </si>
  <si>
    <t>VCB</t>
  </si>
  <si>
    <t>24</t>
  </si>
  <si>
    <t>VCI</t>
  </si>
  <si>
    <t>25</t>
  </si>
  <si>
    <t>VHC</t>
  </si>
  <si>
    <t>26</t>
  </si>
  <si>
    <t>VHM</t>
  </si>
  <si>
    <t>27</t>
  </si>
  <si>
    <t>VIC</t>
  </si>
  <si>
    <t>28</t>
  </si>
  <si>
    <t>VND</t>
  </si>
  <si>
    <t>29</t>
  </si>
  <si>
    <t>VPB</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</si>
  <si>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</si>
  <si>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</si>
  <si>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</si>
  <si>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</si>
  <si>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</si>
  <si>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</si>
  <si>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</si>
  <si>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</si>
  <si>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</si>
  <si>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</si>
  <si>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</si>
  <si>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</si>
  <si>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</si>
  <si>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</si>
  <si>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</si>
  <si>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</si>
  <si>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</si>
  <si>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</si>
  <si>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</si>
  <si>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</si>
  <si>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</si>
  <si>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</si>
  <si>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</si>
  <si>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</si>
  <si>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</si>
  <si>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</si>
  <si>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</si>
  <si>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</si>
  <si>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</si>
  <si>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</si>
  <si>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</si>
  <si>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</si>
  <si>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</si>
  <si>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</si>
  <si>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</si>
  <si>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</si>
  <si>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</si>
  <si>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</si>
  <si>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</si>
  <si>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</si>
  <si>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</si>
  <si>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12 năm 2021
/ As at 31 Dec 2021</t>
  </si>
  <si>
    <t>Năm 2021
/ Year 2021</t>
  </si>
  <si>
    <t>Công ty Cổ phần Quản lý Quỹ Đầu tư Dragon Capital Việt Nam</t>
  </si>
  <si>
    <t>Dragon Capital Vietfund Management Joint Stock Company</t>
  </si>
  <si>
    <t>Ngân hàng TNHH Một thành viên Standard Chartered (Việt Nam)</t>
  </si>
  <si>
    <t>Standard Chartered Bank (Vietnam) Limited</t>
  </si>
  <si>
    <t>Nguyễn Minh Đăng Khánh</t>
  </si>
  <si>
    <t>Giám đốc điều hành Nghiệp vụ hỗ trợ đầu tư</t>
  </si>
  <si>
    <t>Ngày 31 tháng 12 năm 2021
 As at 31 Dec 2021</t>
  </si>
  <si>
    <t>Ngày 31 tháng 12 năm 2020
 As at 31 Dec 2020</t>
  </si>
  <si>
    <t>Năm 2021
Year 2021</t>
  </si>
  <si>
    <t>Năm 2020
Year 2020</t>
  </si>
  <si>
    <t>Phạm Thanh Dũng</t>
  </si>
  <si>
    <t>Kế toán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</si>
  <si>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</si>
  <si>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</si>
  <si>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</si>
  <si>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</si>
  <si>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</si>
  <si>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</si>
  <si>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</si>
  <si>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</si>
  <si>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</si>
  <si>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</si>
  <si>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</si>
  <si>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</si>
  <si>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</si>
  <si>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 xml:space="preserve">BÁO CÁO TÌNH HÌNH TỰ DOANH ĐẦU TƯ GIÁN TIẾP RA NƯỚC NGOÀI CỦA QUỸ </t>
  </si>
  <si>
    <t>Không có</t>
  </si>
  <si>
    <t>Phạm Thị Như Thảo</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</si>
  <si>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</si>
  <si>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</si>
  <si>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</si>
  <si>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</si>
  <si>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</si>
  <si>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</si>
  <si>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</si>
  <si>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</si>
  <si>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</si>
  <si>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</si>
  <si>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</si>
  <si>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</si>
  <si>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</si>
  <si>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</si>
  <si>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</si>
  <si>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</si>
  <si>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</si>
  <si>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</si>
  <si>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</si>
  <si>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</si>
  <si>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</si>
  <si>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</si>
  <si>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</si>
  <si>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</si>
  <si>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</si>
  <si>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</si>
  <si>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</si>
  <si>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</si>
  <si>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</si>
  <si>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</si>
  <si>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</si>
  <si>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</si>
  <si>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</si>
  <si>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</si>
  <si>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</si>
  <si>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</si>
  <si>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</si>
  <si>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</si>
  <si>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</si>
  <si>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</si>
  <si>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</si>
  <si>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</si>
  <si>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</si>
  <si>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</si>
  <si>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</si>
  <si>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</si>
  <si>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</si>
  <si>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</si>
  <si>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Số lượng chứng chỉ quỹ mua lại trong kỳ (theo mệnh giá)
Number of Fund Certificates redeemed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</si>
  <si>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</si>
  <si>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</si>
  <si>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</si>
  <si>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</si>
  <si>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Số thứ tự
No.</t>
  </si>
  <si>
    <t>Tên (mã) các công ty chứng khoán (có giá trị giao dịch vượt quá 5% tổng giá trị giao dịch kỳ báo cáo)
Name (code) of securities companies (with transaction value exceeding 5% of the Fund’s total transaction value for the year)</t>
  </si>
  <si>
    <t>Quan hệ với công ty quản lý quỹ
Relationship with the Fund Management Company</t>
  </si>
  <si>
    <t>Giá trị giao dịch trong kỳ báo cáo của quỹ
Fund’s transaction value for the year with each securities company</t>
  </si>
  <si>
    <t>Tỷ lệ giao dịch của quỹ qua công ty chứng khoán trong kỳ báo cáo
Percentage of the Fund’s total transactions value for the year</t>
  </si>
  <si>
    <t>(1)</t>
  </si>
  <si>
    <t>(2)</t>
  </si>
  <si>
    <t>(3)</t>
  </si>
  <si>
    <t>(4)</t>
  </si>
  <si>
    <t>(5)</t>
  </si>
  <si>
    <t>(6) = (4)/(5)%</t>
  </si>
  <si>
    <t>(7)</t>
  </si>
  <si>
    <t>(8)</t>
  </si>
  <si>
    <t>Công ty cổ phần chứng khoán Bảo Việt
Bao Viet Securities Joint Stock Company</t>
  </si>
  <si>
    <t>Không liên quan
Non Related</t>
  </si>
  <si>
    <t>Công ty Cổ phần Chứng khoán Thành phố Hồ Chí Minh
Ho Chi Minh City Securities Corporation</t>
  </si>
  <si>
    <t>Công ty cổ phần chứng khoán KIS Việt Nam
KIS Vietnam Securities Corporation</t>
  </si>
  <si>
    <t>Công ty Cổ phần chứng khoán Bản Việt
Viet Capital Securities Joint Stock Company</t>
  </si>
  <si>
    <t>Tổng</t>
  </si>
  <si>
    <t xml:space="preserve">Công ty Cổ phần Quản lý Quỹ Đầu tư Dragon Capital Việt Nam 
</t>
  </si>
  <si>
    <t>Tỷ lệ giao dịch của quỹ tại từng công ty chứng khoán
Percentage of transactions value at securities companies</t>
  </si>
  <si>
    <t>Giá dịch vụ giao dịch bình quân
Average transaction fee rate</t>
  </si>
  <si>
    <t>Giá dịch vụ giao dịch bình quân trên thị trường
Market average transaction fee rate</t>
  </si>
  <si>
    <t>Công ty TNHH chứng khoán Ngân Hàng TMCP Ngoại Thương Việt Nam
Vietcombank Securities Company Limited</t>
  </si>
  <si>
    <t>0,00% - 0,45%</t>
  </si>
  <si>
    <t>____________________________________</t>
  </si>
  <si>
    <t>BÁO CÁO DANH MỤC ĐẦU TƯ CỦA QUỸ
STATEMENT OF INVESTMENT PORTFOLIO</t>
  </si>
  <si>
    <t>STT/No.</t>
  </si>
  <si>
    <t>CỔ PHIẾU NIÊM YẾT
LISTED SHARES</t>
  </si>
  <si>
    <t>4030</t>
  </si>
  <si>
    <t>4030.1</t>
  </si>
  <si>
    <t>4030.2</t>
  </si>
  <si>
    <t>4030.3</t>
  </si>
  <si>
    <t>4030.4</t>
  </si>
  <si>
    <t>4030.5</t>
  </si>
  <si>
    <t>4030.6</t>
  </si>
  <si>
    <t>4030.7</t>
  </si>
  <si>
    <t>4030.8</t>
  </si>
  <si>
    <t>4030.9</t>
  </si>
  <si>
    <t>4030.10</t>
  </si>
  <si>
    <t>4030.11</t>
  </si>
  <si>
    <t>4030.12</t>
  </si>
  <si>
    <t>4030.13</t>
  </si>
  <si>
    <t>4030.14</t>
  </si>
  <si>
    <t>4030.15</t>
  </si>
  <si>
    <t>4030.16</t>
  </si>
  <si>
    <t>4030.17</t>
  </si>
  <si>
    <t>4030.18</t>
  </si>
  <si>
    <t>4030.19</t>
  </si>
  <si>
    <t>4030.20</t>
  </si>
  <si>
    <t>4030.21</t>
  </si>
  <si>
    <t>4030.22</t>
  </si>
  <si>
    <t>4030.23</t>
  </si>
  <si>
    <t>4030.24</t>
  </si>
  <si>
    <t>4030.25</t>
  </si>
  <si>
    <t>4030.26</t>
  </si>
  <si>
    <t>4030.27</t>
  </si>
  <si>
    <t>4030.28</t>
  </si>
  <si>
    <t>4030.29</t>
  </si>
  <si>
    <t>TỔNG
TOTAL</t>
  </si>
  <si>
    <t>4031</t>
  </si>
  <si>
    <t>CỔ PHIẾU CHƯA NIÊM YẾT
UNLISTED SHARES</t>
  </si>
  <si>
    <t>4032</t>
  </si>
  <si>
    <t>4033</t>
  </si>
  <si>
    <t>4034</t>
  </si>
  <si>
    <t>TRÁI PHIẾU
BONDS</t>
  </si>
  <si>
    <t>4035</t>
  </si>
  <si>
    <t>4035.1</t>
  </si>
  <si>
    <t>4035.2</t>
  </si>
  <si>
    <t>4036</t>
  </si>
  <si>
    <t>CÁC LOẠI CHỨNG KHOÁN KHÁC
OTHER SECURITIES</t>
  </si>
  <si>
    <t>4037</t>
  </si>
  <si>
    <t>4037.1</t>
  </si>
  <si>
    <t>4037.2</t>
  </si>
  <si>
    <t>4038</t>
  </si>
  <si>
    <t>4039</t>
  </si>
  <si>
    <t>CÁC TÀI SẢN KHÁC
OTHER ASSETS</t>
  </si>
  <si>
    <t>4040</t>
  </si>
  <si>
    <t>4040.1</t>
  </si>
  <si>
    <t>4040.2</t>
  </si>
  <si>
    <t>4040.3</t>
  </si>
  <si>
    <t>4040.4</t>
  </si>
  <si>
    <t>4040.5</t>
  </si>
  <si>
    <t>4040.6</t>
  </si>
  <si>
    <t>4040.7</t>
  </si>
  <si>
    <t>TIỀN
CASH</t>
  </si>
  <si>
    <t>4042</t>
  </si>
  <si>
    <t>Tiền gửi Ngân hàng
Cash at bank</t>
  </si>
  <si>
    <t>4043</t>
  </si>
  <si>
    <t>Tiền gửi ngân hàng
Cash at Bank</t>
  </si>
  <si>
    <t>4043.1</t>
  </si>
  <si>
    <t>4043.2</t>
  </si>
  <si>
    <t>1.3</t>
  </si>
  <si>
    <t>Tiền gửi có kỳ hạn trên 3 tháng
Deposits with term over three (03) months</t>
  </si>
  <si>
    <t>4043.3</t>
  </si>
  <si>
    <t>4044</t>
  </si>
  <si>
    <t>4045</t>
  </si>
  <si>
    <t>4046</t>
  </si>
  <si>
    <t>4047</t>
  </si>
  <si>
    <t>__________________________________</t>
  </si>
  <si>
    <t>______________________________________</t>
  </si>
  <si>
    <r>
      <t xml:space="preserve">THỐNG KÊ </t>
    </r>
    <r>
      <rPr>
        <b/>
        <sz val="10"/>
        <rFont val="Tahoma"/>
        <family val="2"/>
      </rPr>
      <t>GIÁ DỊCH VỤ</t>
    </r>
    <r>
      <rPr>
        <b/>
        <sz val="10"/>
        <color theme="1"/>
        <rFont val="Tahoma"/>
        <family val="2"/>
      </rPr>
      <t xml:space="preserve"> GIAO DỊCH /REPORT ON BROKER FEE</t>
    </r>
  </si>
  <si>
    <t>Mẫu số B02 - QM. Báo cáo tình hình tài chính
Template B02 - QM. Statement of Financial Position</t>
  </si>
  <si>
    <t>Mẫu số B03 - QM. Mẫu báo cáo thay đổi giá trị tài sản ròng, giao dịch chứng chỉ quỹ
Template B03 - QM. Report on change of Net Asset Value, trading of Fund Certificate</t>
  </si>
  <si>
    <t xml:space="preserve">Mẫu số B04 - QM. Mẫu báo cáo danh mục đầu tư
Template B04 - QM. Statement of investment portfolio </t>
  </si>
  <si>
    <t>Mẫu số B05 - QM. Báo cáo lưu chuyển tiền tệ
Template B05 - QM. Cash flow statement</t>
  </si>
  <si>
    <t>Quỹ đầu tư doanh nghiệp hàng đầu DC
(tiền thân là "Quỹ đầu tư doanh nghiệp hàng đầu Việt Nam") (DCBC) (*)</t>
  </si>
  <si>
    <t>DC Blue Chip Fund (DCBC) 
(previous known as "Vietnam Blue-Chip Fund") (DCBC) (*)</t>
  </si>
  <si>
    <t>Quỹ đầu tư doanh nghiệp hàng đầu DC
(tiền thân là "Quỹ đầu tư doanh nghiệp hàng đầu Việt Nam") (DCBC)</t>
  </si>
  <si>
    <t>DC Blue Chip Fund (DCBC) 
(previous known as "Vietnam Blue-Chip Fund") (DCBC)</t>
  </si>
  <si>
    <t>(*)  Theo Giấy chứng nhận điều chỉnh số 15/GCN-UBCK do Ủy ban Chứng khoán Nhà nước cấp ngày 24 tháng 05 năm 2021, Quỹ đầu tư doanh nghiệp hàng đầu Việt Nam được chính thức đổi tên là Quỹ đầu tư doanh nghiệp hàng đầu DC.
According to the Amended License No.15/GCN-UBCK issued by the State Securities Commission of Vietnam on 24 May 2021, Vietnam Blue-Chip Fund was officially changed as DC Blue Chip Fund.</t>
  </si>
  <si>
    <t>Tổng giá trị giao dịch trong kỳ báo cáo của quỹ (**)
Fund’s total transactions value for the year (**)</t>
  </si>
  <si>
    <t>0.07%</t>
  </si>
  <si>
    <t>Công ty Cổ phần chứng khoán Rồng Việt
Viet Dragon Securities Corporation</t>
  </si>
  <si>
    <t xml:space="preserve"> </t>
  </si>
  <si>
    <t>Bùi Thị Huyền Trang</t>
  </si>
  <si>
    <t>Phó phòng Dịch vụ Quản trị và Giám sát Quỹ</t>
  </si>
  <si>
    <t>Ngày 16 tháng 03 năm 2022</t>
  </si>
  <si>
    <t>16 Mar 2022</t>
  </si>
  <si>
    <t>(*)  Theo Giấy chứng nhận điều chỉnh số 15/GCN-UBCK do Ủy ban Chứng khoán Nhà nước cấp ngày 24 tháng 05 năm 2021, Quỹ đầu tư doanh nghiệp hàng đầu Việt Nam được chính thức đổi tên là Quỹ đầu tư doanh nghiệp hàng đầu DC.
According to the Amended License No.15/GCN-UBCK issued by the State Securities Commission of Vietnam on 24 May 2021, Vietnam Blue-Chip Fund was officially changed as DC Blue Chip Fund.
(**) Các giao dịch không được thực hiện thông qua Công ty chứng khoán đã được loại trừ khi xác định tổng giá trị giao dịch trong kỳ của Quỹ. Tổng giá trị giao dịch bao gồm các giao dịch chứng khoán lô lẻ, giao dịch chứng khoán niêm yết và giao dịch chứng khoán chưa niêm yết.
     Transactions that are not performed through brokers are excluded when determining the total value of transactions during the period. Total transaction value includes odd-lot, listed securities transactions and unlisted securities transactions).</t>
  </si>
  <si>
    <t>______________________________</t>
  </si>
  <si>
    <t>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</si>
</sst>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 numFmtId="168" formatCode="0.000000000000000%"/>
  </numFmts>
  <fonts count="57">
    <font>
      <sz val="11"/>
      <color theme="1"/>
      <name val="Calibri"/>
      <family val="2"/>
      <scheme val="minor"/>
    </font>
    <font>
      <sz val="10"/>
      <color theme="1"/>
      <name val="Arial"/>
      <family val="2"/>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b/>
      <sz val="13"/>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
      <sz val="8"/>
      <color theme="1"/>
      <name val="Tahoma"/>
      <family val="2"/>
    </font>
    <font>
      <sz val="10"/>
      <color indexed="63"/>
      <name val="Tahoma"/>
      <family val="2"/>
    </font>
    <font>
      <sz val="12"/>
      <color theme="1"/>
      <name val="Times New Roman"/>
      <family val="1"/>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s>
  <cellStyleXfs count="27">
    <xf numFmtId="0" fontId="0" fillId="0" borderId="0"/>
    <xf numFmtId="0" fontId="3" fillId="0" borderId="0"/>
    <xf numFmtId="0" fontId="2" fillId="0" borderId="0"/>
    <xf numFmtId="0" fontId="5" fillId="0" borderId="0"/>
    <xf numFmtId="0" fontId="5" fillId="0" borderId="0"/>
    <xf numFmtId="43" fontId="5" fillId="0" borderId="0" applyFont="0" applyFill="0" applyBorder="0" applyAlignment="0" applyProtection="0"/>
    <xf numFmtId="0" fontId="5" fillId="0" borderId="0"/>
    <xf numFmtId="43" fontId="2"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0" fontId="2" fillId="0" borderId="0" applyFont="0" applyFill="0" applyBorder="0" applyAlignment="0" applyProtection="0"/>
    <xf numFmtId="0" fontId="5" fillId="0" borderId="0"/>
    <xf numFmtId="0" fontId="2" fillId="0" borderId="0"/>
    <xf numFmtId="164" fontId="5" fillId="0" borderId="0" quotePrefix="1" applyFont="0" applyFill="0" applyBorder="0" applyAlignment="0">
      <protection locked="0"/>
    </xf>
    <xf numFmtId="0" fontId="2" fillId="18" borderId="0"/>
    <xf numFmtId="0" fontId="4" fillId="18" borderId="0" applyNumberFormat="0" applyFill="0" applyBorder="0" applyAlignment="0" applyProtection="0"/>
    <xf numFmtId="0" fontId="2" fillId="18" borderId="0"/>
    <xf numFmtId="0" fontId="5" fillId="18" borderId="0"/>
    <xf numFmtId="0" fontId="2" fillId="18" borderId="0"/>
    <xf numFmtId="9" fontId="2" fillId="18" borderId="0" applyFont="0" applyFill="0" applyBorder="0" applyAlignment="0" applyProtection="0"/>
    <xf numFmtId="43" fontId="2" fillId="18" borderId="0" applyFont="0" applyFill="0" applyBorder="0" applyAlignment="0" applyProtection="0"/>
    <xf numFmtId="0" fontId="2" fillId="18" borderId="0"/>
    <xf numFmtId="0" fontId="5" fillId="18" borderId="0"/>
    <xf numFmtId="0" fontId="2" fillId="18" borderId="0"/>
    <xf numFmtId="43" fontId="5" fillId="18" borderId="0" applyFont="0" applyFill="0" applyBorder="0" applyAlignment="0" applyProtection="0"/>
    <xf numFmtId="0" fontId="2" fillId="18" borderId="0"/>
    <xf numFmtId="0" fontId="2" fillId="18" borderId="0"/>
  </cellStyleXfs>
  <cellXfs count="437">
    <xf numFmtId="0" fontId="0" fillId="0" borderId="0" xfId="0"/>
    <xf numFmtId="0" fontId="7" fillId="2" borderId="0" xfId="0" applyFont="1" applyFill="1"/>
    <xf numFmtId="0" fontId="8" fillId="2" borderId="0" xfId="0" applyFont="1" applyFill="1"/>
    <xf numFmtId="0" fontId="9" fillId="3" borderId="2" xfId="0" applyFont="1" applyFill="1" applyBorder="1"/>
    <xf numFmtId="0" fontId="8" fillId="3" borderId="3" xfId="0" applyFont="1" applyFill="1" applyBorder="1"/>
    <xf numFmtId="0" fontId="9" fillId="3" borderId="4" xfId="0" applyFont="1" applyFill="1" applyBorder="1"/>
    <xf numFmtId="0" fontId="9" fillId="2" borderId="0" xfId="0" applyFont="1" applyFill="1"/>
    <xf numFmtId="0" fontId="10" fillId="3" borderId="0" xfId="0" applyFont="1" applyFill="1" applyAlignment="1">
      <alignment horizontal="left" vertical="center" wrapText="1"/>
    </xf>
    <xf numFmtId="0" fontId="11" fillId="3" borderId="0" xfId="0" applyFont="1" applyFill="1" applyAlignment="1">
      <alignment vertical="center" wrapText="1"/>
    </xf>
    <xf numFmtId="0" fontId="12" fillId="3" borderId="0" xfId="0" applyFont="1" applyFill="1" applyAlignment="1">
      <alignment horizontal="left" vertical="center" wrapText="1"/>
    </xf>
    <xf numFmtId="0" fontId="10" fillId="3" borderId="0" xfId="0" applyFont="1" applyFill="1" applyAlignment="1">
      <alignment vertical="center" wrapText="1"/>
    </xf>
    <xf numFmtId="0" fontId="8" fillId="3" borderId="0" xfId="0" applyFont="1" applyFill="1" applyAlignment="1">
      <alignment vertical="center" wrapText="1"/>
    </xf>
    <xf numFmtId="0" fontId="13" fillId="3" borderId="0" xfId="0" applyFont="1" applyFill="1" applyAlignment="1">
      <alignment vertical="center" wrapText="1"/>
    </xf>
    <xf numFmtId="0" fontId="12" fillId="3" borderId="0" xfId="0" applyFont="1" applyFill="1"/>
    <xf numFmtId="0" fontId="14" fillId="3" borderId="1" xfId="0" applyFont="1" applyFill="1" applyBorder="1" applyAlignment="1">
      <alignment vertical="center"/>
    </xf>
    <xf numFmtId="0" fontId="8" fillId="3" borderId="5" xfId="0" applyFont="1" applyFill="1" applyBorder="1"/>
    <xf numFmtId="0" fontId="8" fillId="3" borderId="2" xfId="0" applyFont="1" applyFill="1" applyBorder="1"/>
    <xf numFmtId="0" fontId="15" fillId="3" borderId="6" xfId="1" applyNumberFormat="1" applyFont="1" applyFill="1" applyBorder="1" applyAlignment="1">
      <alignment vertical="center"/>
    </xf>
    <xf numFmtId="0" fontId="9" fillId="3" borderId="7" xfId="0" applyFont="1" applyFill="1" applyBorder="1"/>
    <xf numFmtId="0" fontId="8" fillId="3" borderId="0" xfId="0" applyFont="1" applyFill="1" applyBorder="1"/>
    <xf numFmtId="0" fontId="8" fillId="3" borderId="7" xfId="0" applyFont="1" applyFill="1" applyBorder="1"/>
    <xf numFmtId="0" fontId="8" fillId="3" borderId="6" xfId="0" applyFont="1" applyFill="1" applyBorder="1"/>
    <xf numFmtId="0" fontId="16" fillId="3" borderId="6" xfId="1" applyNumberFormat="1" applyFont="1" applyFill="1" applyBorder="1" applyAlignment="1">
      <alignment vertical="center"/>
    </xf>
    <xf numFmtId="0" fontId="16" fillId="3" borderId="6" xfId="1" applyFont="1" applyFill="1" applyBorder="1" applyAlignment="1">
      <alignment vertical="center"/>
    </xf>
    <xf numFmtId="0" fontId="12" fillId="3" borderId="3" xfId="1" applyFont="1" applyFill="1" applyBorder="1" applyAlignment="1">
      <alignment vertical="center"/>
    </xf>
    <xf numFmtId="0" fontId="12" fillId="3" borderId="3" xfId="1" applyNumberFormat="1" applyFont="1" applyFill="1" applyBorder="1" applyAlignment="1">
      <alignment vertical="center"/>
    </xf>
    <xf numFmtId="0" fontId="8" fillId="3" borderId="8" xfId="0" applyFont="1" applyFill="1" applyBorder="1"/>
    <xf numFmtId="0" fontId="8" fillId="3" borderId="4" xfId="0" applyFont="1" applyFill="1" applyBorder="1"/>
    <xf numFmtId="0" fontId="8" fillId="2" borderId="0" xfId="0" applyFont="1" applyFill="1" applyAlignment="1">
      <alignment vertical="center"/>
    </xf>
    <xf numFmtId="0" fontId="18" fillId="2" borderId="0" xfId="0" applyFont="1" applyFill="1" applyAlignment="1">
      <alignment vertical="center"/>
    </xf>
    <xf numFmtId="0" fontId="18" fillId="2" borderId="0" xfId="0" applyFont="1" applyFill="1" applyAlignment="1">
      <alignment vertical="center" wrapText="1"/>
    </xf>
    <xf numFmtId="0" fontId="8" fillId="2" borderId="0" xfId="0" applyFont="1" applyFill="1" applyAlignment="1">
      <alignment vertical="center" wrapText="1"/>
    </xf>
    <xf numFmtId="0" fontId="18" fillId="2" borderId="0" xfId="0" applyFont="1" applyFill="1"/>
    <xf numFmtId="0" fontId="18" fillId="2" borderId="0" xfId="0" applyFont="1" applyFill="1" applyAlignment="1">
      <alignment vertical="top" wrapText="1"/>
    </xf>
    <xf numFmtId="0" fontId="8" fillId="2" borderId="0" xfId="0" applyFont="1" applyFill="1" applyAlignment="1">
      <alignment vertical="top" wrapText="1"/>
    </xf>
    <xf numFmtId="0" fontId="6" fillId="3" borderId="0" xfId="0" applyFont="1" applyFill="1"/>
    <xf numFmtId="0" fontId="19" fillId="3" borderId="0" xfId="0" applyFont="1" applyFill="1"/>
    <xf numFmtId="0" fontId="22" fillId="3" borderId="9" xfId="0" applyNumberFormat="1" applyFont="1" applyFill="1" applyBorder="1" applyAlignment="1" applyProtection="1">
      <alignment horizontal="left" vertical="center" wrapText="1"/>
    </xf>
    <xf numFmtId="0" fontId="22" fillId="3" borderId="0" xfId="0" applyFont="1" applyFill="1"/>
    <xf numFmtId="0" fontId="23" fillId="3" borderId="0" xfId="0" applyFont="1" applyFill="1"/>
    <xf numFmtId="0" fontId="23" fillId="3" borderId="0" xfId="0" applyFont="1" applyFill="1" applyAlignment="1">
      <alignment horizontal="left" vertical="center"/>
    </xf>
    <xf numFmtId="0" fontId="23" fillId="3" borderId="0" xfId="0" applyFont="1" applyFill="1" applyBorder="1" applyAlignment="1">
      <alignment horizontal="left" vertical="center"/>
    </xf>
    <xf numFmtId="0" fontId="25" fillId="3" borderId="0" xfId="0" applyFont="1" applyFill="1"/>
    <xf numFmtId="0" fontId="25" fillId="3" borderId="0" xfId="0" applyFont="1" applyFill="1" applyAlignment="1">
      <alignment horizontal="left" vertical="center"/>
    </xf>
    <xf numFmtId="0" fontId="24" fillId="2" borderId="9" xfId="6" applyFont="1" applyFill="1" applyBorder="1" applyAlignment="1" applyProtection="1">
      <alignment horizontal="center" vertical="center" wrapText="1"/>
    </xf>
    <xf numFmtId="165" fontId="24" fillId="2" borderId="9" xfId="7" applyNumberFormat="1" applyFont="1" applyFill="1" applyBorder="1" applyAlignment="1" applyProtection="1">
      <alignment horizontal="center" vertical="center" wrapText="1"/>
      <protection locked="0"/>
    </xf>
    <xf numFmtId="0" fontId="24" fillId="2" borderId="9" xfId="6" applyNumberFormat="1" applyFont="1" applyFill="1" applyBorder="1" applyAlignment="1" applyProtection="1">
      <alignment horizontal="center" vertical="center" wrapText="1"/>
    </xf>
    <xf numFmtId="0" fontId="23" fillId="3" borderId="0" xfId="0" applyFont="1" applyFill="1" applyAlignment="1">
      <alignment vertical="center"/>
    </xf>
    <xf numFmtId="0" fontId="24" fillId="3" borderId="0" xfId="2" applyFont="1" applyFill="1" applyAlignment="1">
      <alignment vertical="center"/>
    </xf>
    <xf numFmtId="0" fontId="24" fillId="3" borderId="0" xfId="2" applyFont="1" applyFill="1" applyAlignment="1">
      <alignment horizontal="center" vertical="center"/>
    </xf>
    <xf numFmtId="0" fontId="22" fillId="3" borderId="0" xfId="0" applyFont="1" applyFill="1" applyAlignment="1">
      <alignment vertical="center"/>
    </xf>
    <xf numFmtId="0" fontId="24" fillId="2" borderId="9"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9" xfId="6" applyFont="1" applyFill="1" applyBorder="1" applyAlignment="1" applyProtection="1">
      <alignment horizontal="left" vertical="center" wrapText="1"/>
    </xf>
    <xf numFmtId="0" fontId="23" fillId="0" borderId="9" xfId="2" applyFont="1" applyFill="1" applyBorder="1" applyAlignment="1">
      <alignment horizontal="center" vertical="center"/>
    </xf>
    <xf numFmtId="0" fontId="25" fillId="0" borderId="9" xfId="6" applyFont="1" applyFill="1" applyBorder="1" applyAlignment="1" applyProtection="1">
      <alignment horizontal="left" vertical="center" wrapText="1"/>
    </xf>
    <xf numFmtId="0" fontId="25" fillId="0" borderId="9" xfId="4" applyFont="1" applyFill="1" applyBorder="1" applyAlignment="1" applyProtection="1">
      <alignment horizontal="left" vertical="center" wrapText="1"/>
    </xf>
    <xf numFmtId="0" fontId="23" fillId="3" borderId="9" xfId="2" applyFont="1" applyFill="1" applyBorder="1" applyAlignment="1">
      <alignment horizontal="center" vertical="center"/>
    </xf>
    <xf numFmtId="0" fontId="24" fillId="3" borderId="5" xfId="0" applyFont="1" applyFill="1" applyBorder="1" applyAlignment="1">
      <alignment horizontal="left" vertical="center"/>
    </xf>
    <xf numFmtId="0" fontId="30" fillId="3" borderId="0" xfId="0" applyFont="1" applyFill="1" applyBorder="1" applyAlignment="1">
      <alignment vertical="center"/>
    </xf>
    <xf numFmtId="0" fontId="25" fillId="3" borderId="0" xfId="1" applyNumberFormat="1" applyFont="1" applyFill="1" applyBorder="1" applyAlignment="1">
      <alignment vertical="center"/>
    </xf>
    <xf numFmtId="0" fontId="26" fillId="3" borderId="0" xfId="0" applyFont="1" applyFill="1" applyBorder="1" applyAlignment="1">
      <alignment horizontal="left" vertical="center"/>
    </xf>
    <xf numFmtId="0" fontId="26" fillId="3" borderId="0" xfId="0" applyFont="1" applyFill="1" applyBorder="1" applyAlignment="1">
      <alignment horizontal="left" vertical="center"/>
    </xf>
    <xf numFmtId="0" fontId="35" fillId="3" borderId="0" xfId="2" applyFont="1" applyFill="1" applyAlignment="1">
      <alignment horizontal="center" vertical="center"/>
    </xf>
    <xf numFmtId="0" fontId="35" fillId="3" borderId="0" xfId="2" applyFont="1" applyFill="1" applyAlignment="1">
      <alignment vertical="center"/>
    </xf>
    <xf numFmtId="0" fontId="22" fillId="0" borderId="0" xfId="0" applyFont="1" applyFill="1" applyAlignment="1">
      <alignment vertical="center"/>
    </xf>
    <xf numFmtId="165" fontId="24" fillId="2" borderId="9" xfId="7" applyNumberFormat="1" applyFont="1" applyFill="1" applyBorder="1" applyAlignment="1" applyProtection="1">
      <alignment horizontal="center" vertical="center" wrapText="1"/>
    </xf>
    <xf numFmtId="0" fontId="2" fillId="5" borderId="0" xfId="2" applyFill="1" applyAlignment="1">
      <alignment vertical="center"/>
    </xf>
    <xf numFmtId="49" fontId="24" fillId="2" borderId="9" xfId="6" applyNumberFormat="1" applyFont="1" applyFill="1" applyBorder="1" applyAlignment="1" applyProtection="1">
      <alignment horizontal="left" vertical="center" wrapText="1"/>
    </xf>
    <xf numFmtId="49" fontId="24" fillId="2" borderId="9" xfId="6" applyNumberFormat="1" applyFont="1" applyFill="1" applyBorder="1" applyAlignment="1" applyProtection="1">
      <alignment horizontal="center" vertical="center" wrapText="1"/>
    </xf>
    <xf numFmtId="165" fontId="24" fillId="2" borderId="9" xfId="7" applyNumberFormat="1" applyFont="1" applyFill="1" applyBorder="1" applyAlignment="1" applyProtection="1">
      <alignment horizontal="right" vertical="center" wrapText="1"/>
      <protection locked="0"/>
    </xf>
    <xf numFmtId="0" fontId="2" fillId="2" borderId="0" xfId="2" applyFill="1" applyAlignment="1">
      <alignment vertical="center"/>
    </xf>
    <xf numFmtId="0" fontId="35" fillId="0" borderId="0" xfId="0" applyFont="1" applyFill="1" applyAlignment="1">
      <alignment vertical="center"/>
    </xf>
    <xf numFmtId="49" fontId="23" fillId="0" borderId="9" xfId="6" applyNumberFormat="1" applyFont="1" applyFill="1" applyBorder="1" applyAlignment="1" applyProtection="1">
      <alignment horizontal="left" vertical="center" wrapText="1"/>
    </xf>
    <xf numFmtId="49" fontId="23" fillId="0" borderId="9" xfId="6" applyNumberFormat="1" applyFont="1" applyFill="1" applyBorder="1" applyAlignment="1" applyProtection="1">
      <alignment horizontal="center" vertical="center" wrapText="1"/>
    </xf>
    <xf numFmtId="165" fontId="23" fillId="3" borderId="9" xfId="7" applyNumberFormat="1" applyFont="1" applyFill="1" applyBorder="1" applyAlignment="1" applyProtection="1">
      <alignment horizontal="right" vertical="center" wrapText="1"/>
      <protection locked="0"/>
    </xf>
    <xf numFmtId="0" fontId="25" fillId="0" borderId="9" xfId="2" applyFont="1" applyFill="1" applyBorder="1" applyAlignment="1">
      <alignment horizontal="center" vertical="center"/>
    </xf>
    <xf numFmtId="49" fontId="25" fillId="0" borderId="9" xfId="6" applyNumberFormat="1" applyFont="1" applyFill="1" applyBorder="1" applyAlignment="1" applyProtection="1">
      <alignment horizontal="left" vertical="center" wrapText="1"/>
    </xf>
    <xf numFmtId="49" fontId="25" fillId="0" borderId="9" xfId="6" applyNumberFormat="1" applyFont="1" applyFill="1" applyBorder="1" applyAlignment="1" applyProtection="1">
      <alignment horizontal="center" vertical="center" wrapText="1"/>
    </xf>
    <xf numFmtId="0" fontId="25" fillId="3" borderId="9" xfId="2" applyFont="1" applyFill="1" applyBorder="1" applyAlignment="1">
      <alignment horizontal="center" vertical="center"/>
    </xf>
    <xf numFmtId="49" fontId="25" fillId="3" borderId="9" xfId="6" applyNumberFormat="1" applyFont="1" applyFill="1" applyBorder="1" applyAlignment="1" applyProtection="1">
      <alignment horizontal="left" vertical="center" wrapText="1"/>
    </xf>
    <xf numFmtId="49" fontId="25" fillId="3" borderId="9" xfId="6" applyNumberFormat="1" applyFont="1" applyFill="1" applyBorder="1" applyAlignment="1" applyProtection="1">
      <alignment horizontal="center" vertical="center" wrapText="1"/>
    </xf>
    <xf numFmtId="165" fontId="25" fillId="3" borderId="9" xfId="7" applyNumberFormat="1" applyFont="1" applyFill="1" applyBorder="1" applyAlignment="1" applyProtection="1">
      <alignment horizontal="right" vertical="center" wrapText="1"/>
      <protection locked="0"/>
    </xf>
    <xf numFmtId="0" fontId="36" fillId="5" borderId="0" xfId="2" applyFont="1" applyFill="1" applyAlignment="1">
      <alignment vertical="center"/>
    </xf>
    <xf numFmtId="165" fontId="23" fillId="0" borderId="9" xfId="7" applyNumberFormat="1" applyFont="1" applyFill="1" applyBorder="1" applyAlignment="1" applyProtection="1">
      <alignment horizontal="right" vertical="center" wrapText="1"/>
      <protection locked="0"/>
    </xf>
    <xf numFmtId="0" fontId="2" fillId="4" borderId="0" xfId="2" applyFill="1" applyAlignment="1">
      <alignment vertical="center"/>
    </xf>
    <xf numFmtId="0" fontId="24" fillId="2" borderId="9" xfId="2" applyFont="1" applyFill="1" applyBorder="1" applyAlignment="1">
      <alignment horizontal="center" vertical="center"/>
    </xf>
    <xf numFmtId="0" fontId="37" fillId="5" borderId="0" xfId="2" applyFont="1" applyFill="1" applyAlignment="1">
      <alignment vertical="center"/>
    </xf>
    <xf numFmtId="0" fontId="35" fillId="3" borderId="0" xfId="0" applyFont="1" applyFill="1" applyAlignment="1">
      <alignment vertical="center"/>
    </xf>
    <xf numFmtId="0" fontId="34" fillId="3" borderId="0" xfId="0" applyFont="1" applyFill="1" applyAlignment="1">
      <alignment vertical="center"/>
    </xf>
    <xf numFmtId="0" fontId="34" fillId="0" borderId="0" xfId="0" applyFont="1" applyFill="1" applyAlignment="1">
      <alignment vertical="center"/>
    </xf>
    <xf numFmtId="0" fontId="35" fillId="3" borderId="5" xfId="0" applyFont="1" applyFill="1" applyBorder="1" applyAlignment="1">
      <alignment vertical="center"/>
    </xf>
    <xf numFmtId="0" fontId="22" fillId="3" borderId="5" xfId="0" applyFont="1" applyFill="1" applyBorder="1" applyAlignment="1">
      <alignment vertical="center"/>
    </xf>
    <xf numFmtId="0" fontId="26" fillId="3" borderId="0" xfId="0" applyFont="1" applyFill="1" applyBorder="1" applyAlignment="1">
      <alignment horizontal="left" vertical="center" wrapText="1"/>
    </xf>
    <xf numFmtId="0" fontId="6" fillId="0" borderId="0" xfId="0" applyFont="1" applyFill="1"/>
    <xf numFmtId="0" fontId="35" fillId="2" borderId="9" xfId="0" applyFont="1" applyFill="1" applyBorder="1" applyAlignment="1">
      <alignment horizontal="center" vertical="center" wrapText="1"/>
    </xf>
    <xf numFmtId="10" fontId="23" fillId="3" borderId="14" xfId="0" applyNumberFormat="1" applyFont="1" applyFill="1" applyBorder="1" applyAlignment="1" applyProtection="1">
      <alignment horizontal="right" vertical="center" wrapText="1"/>
      <protection locked="0"/>
    </xf>
    <xf numFmtId="0" fontId="22" fillId="3" borderId="0" xfId="0" applyFont="1" applyFill="1" applyBorder="1" applyAlignment="1">
      <alignment vertical="center"/>
    </xf>
    <xf numFmtId="0" fontId="24" fillId="3" borderId="5" xfId="1" applyNumberFormat="1" applyFont="1" applyFill="1" applyBorder="1" applyAlignment="1">
      <alignment vertical="center"/>
    </xf>
    <xf numFmtId="0" fontId="24" fillId="3" borderId="0" xfId="1" applyNumberFormat="1" applyFont="1" applyFill="1" applyBorder="1" applyAlignment="1">
      <alignment vertical="center"/>
    </xf>
    <xf numFmtId="0" fontId="23" fillId="3" borderId="0" xfId="1" applyFont="1" applyFill="1" applyBorder="1" applyAlignment="1">
      <alignment vertical="center"/>
    </xf>
    <xf numFmtId="0" fontId="23" fillId="3" borderId="0" xfId="1" applyNumberFormat="1" applyFont="1" applyFill="1" applyBorder="1" applyAlignment="1">
      <alignment vertical="center"/>
    </xf>
    <xf numFmtId="0" fontId="19" fillId="0" borderId="0" xfId="0" applyFont="1" applyFill="1" applyAlignment="1">
      <alignment wrapText="1"/>
    </xf>
    <xf numFmtId="0" fontId="21" fillId="0" borderId="0" xfId="0" applyFont="1" applyFill="1" applyAlignment="1">
      <alignment wrapText="1"/>
    </xf>
    <xf numFmtId="0" fontId="21" fillId="0" borderId="0" xfId="0" applyFont="1" applyFill="1" applyAlignment="1"/>
    <xf numFmtId="0" fontId="35" fillId="3" borderId="9" xfId="0" applyFont="1" applyFill="1" applyBorder="1" applyAlignment="1">
      <alignment horizontal="center" vertical="center"/>
    </xf>
    <xf numFmtId="0" fontId="35" fillId="3" borderId="9" xfId="0" applyNumberFormat="1" applyFont="1" applyFill="1" applyBorder="1" applyAlignment="1" applyProtection="1">
      <alignment horizontal="left" vertical="center" wrapText="1"/>
    </xf>
    <xf numFmtId="49" fontId="35" fillId="3" borderId="9" xfId="2" applyNumberFormat="1" applyFont="1" applyFill="1" applyBorder="1" applyAlignment="1" applyProtection="1">
      <alignment horizontal="center" vertical="center" wrapText="1"/>
    </xf>
    <xf numFmtId="0" fontId="19" fillId="0" borderId="0" xfId="0" applyFont="1" applyFill="1"/>
    <xf numFmtId="0" fontId="22" fillId="3" borderId="9" xfId="0" applyFont="1" applyFill="1" applyBorder="1" applyAlignment="1">
      <alignment horizontal="center" vertical="center"/>
    </xf>
    <xf numFmtId="49" fontId="22" fillId="3" borderId="9" xfId="2" applyNumberFormat="1" applyFont="1" applyFill="1" applyBorder="1" applyAlignment="1" applyProtection="1">
      <alignment horizontal="center" vertical="center" wrapText="1"/>
    </xf>
    <xf numFmtId="41" fontId="22" fillId="3" borderId="9" xfId="0" applyNumberFormat="1" applyFont="1" applyFill="1" applyBorder="1" applyAlignment="1">
      <alignment horizontal="right" vertical="center" wrapText="1"/>
    </xf>
    <xf numFmtId="164" fontId="22" fillId="3" borderId="9" xfId="0" applyNumberFormat="1" applyFont="1" applyFill="1" applyBorder="1" applyAlignment="1">
      <alignment horizontal="right" vertical="center" wrapText="1"/>
    </xf>
    <xf numFmtId="43" fontId="22" fillId="3" borderId="9" xfId="0" applyNumberFormat="1" applyFont="1" applyFill="1" applyBorder="1" applyAlignment="1">
      <alignment horizontal="right" vertical="center" wrapText="1"/>
    </xf>
    <xf numFmtId="0" fontId="21" fillId="0" borderId="0" xfId="0" applyFont="1" applyFill="1"/>
    <xf numFmtId="0" fontId="22" fillId="3" borderId="8" xfId="0" applyFont="1" applyFill="1" applyBorder="1" applyAlignment="1">
      <alignment vertical="center"/>
    </xf>
    <xf numFmtId="0" fontId="22" fillId="3" borderId="0" xfId="0" applyFont="1" applyFill="1" applyBorder="1" applyAlignment="1">
      <alignment horizontal="center" vertical="center"/>
    </xf>
    <xf numFmtId="0" fontId="22" fillId="3" borderId="0" xfId="0" applyFont="1" applyFill="1" applyBorder="1" applyAlignment="1">
      <alignment vertical="center" wrapText="1"/>
    </xf>
    <xf numFmtId="0" fontId="22" fillId="3" borderId="0" xfId="0" applyFont="1" applyFill="1" applyAlignment="1">
      <alignment vertical="center" wrapText="1"/>
    </xf>
    <xf numFmtId="0" fontId="35" fillId="3" borderId="0" xfId="0" applyFont="1" applyFill="1" applyAlignment="1">
      <alignment horizontal="center" vertical="center"/>
    </xf>
    <xf numFmtId="0" fontId="22" fillId="3" borderId="0" xfId="0" applyFont="1" applyFill="1" applyAlignment="1">
      <alignment horizontal="center" vertical="center"/>
    </xf>
    <xf numFmtId="0" fontId="20" fillId="0" borderId="0" xfId="0" applyFont="1" applyFill="1" applyAlignment="1">
      <alignment wrapText="1"/>
    </xf>
    <xf numFmtId="0" fontId="6" fillId="0" borderId="0" xfId="0" applyFont="1" applyFill="1" applyAlignment="1"/>
    <xf numFmtId="0" fontId="35" fillId="3" borderId="9" xfId="0" applyFont="1" applyFill="1" applyBorder="1" applyAlignment="1">
      <alignment vertical="center" wrapText="1"/>
    </xf>
    <xf numFmtId="49" fontId="35" fillId="3" borderId="9" xfId="0" applyNumberFormat="1" applyFont="1" applyFill="1" applyBorder="1" applyAlignment="1">
      <alignment horizontal="center" vertical="center"/>
    </xf>
    <xf numFmtId="0" fontId="35" fillId="3" borderId="9" xfId="0" applyFont="1" applyFill="1" applyBorder="1" applyAlignment="1">
      <alignment vertical="center"/>
    </xf>
    <xf numFmtId="41" fontId="35" fillId="3" borderId="9" xfId="0" applyNumberFormat="1" applyFont="1" applyFill="1" applyBorder="1" applyAlignment="1">
      <alignment horizontal="right" vertical="center" wrapText="1"/>
    </xf>
    <xf numFmtId="0" fontId="22" fillId="3" borderId="9" xfId="0" applyFont="1" applyFill="1" applyBorder="1" applyAlignment="1">
      <alignment vertical="center" wrapText="1"/>
    </xf>
    <xf numFmtId="49" fontId="22" fillId="3" borderId="9" xfId="0" applyNumberFormat="1" applyFont="1" applyFill="1" applyBorder="1" applyAlignment="1">
      <alignment horizontal="center" vertical="center"/>
    </xf>
    <xf numFmtId="0" fontId="22" fillId="3" borderId="9" xfId="0" applyFont="1" applyFill="1" applyBorder="1" applyAlignment="1">
      <alignment vertical="center"/>
    </xf>
    <xf numFmtId="0" fontId="22" fillId="3" borderId="9" xfId="0" applyFont="1" applyFill="1" applyBorder="1" applyAlignment="1">
      <alignment horizontal="left" vertical="center" wrapText="1"/>
    </xf>
    <xf numFmtId="0" fontId="22" fillId="3" borderId="9" xfId="0" quotePrefix="1" applyFont="1" applyFill="1" applyBorder="1" applyAlignment="1">
      <alignment vertical="center" wrapText="1"/>
    </xf>
    <xf numFmtId="0" fontId="34" fillId="3" borderId="9" xfId="0" applyFont="1" applyFill="1" applyBorder="1" applyAlignment="1">
      <alignment vertical="center" wrapText="1"/>
    </xf>
    <xf numFmtId="49" fontId="34" fillId="3" borderId="9" xfId="0" applyNumberFormat="1" applyFont="1" applyFill="1" applyBorder="1" applyAlignment="1">
      <alignment horizontal="center" vertical="center"/>
    </xf>
    <xf numFmtId="0" fontId="25" fillId="3" borderId="9" xfId="0" applyFont="1" applyFill="1" applyBorder="1" applyAlignment="1">
      <alignment vertical="center" wrapText="1"/>
    </xf>
    <xf numFmtId="0" fontId="24" fillId="3" borderId="9" xfId="4" applyNumberFormat="1" applyFont="1" applyFill="1" applyBorder="1" applyAlignment="1" applyProtection="1">
      <alignment horizontal="left" vertical="center" wrapText="1"/>
    </xf>
    <xf numFmtId="49" fontId="35" fillId="3" borderId="9" xfId="0" applyNumberFormat="1" applyFont="1" applyFill="1" applyBorder="1" applyAlignment="1">
      <alignment horizontal="center" vertical="center" wrapText="1"/>
    </xf>
    <xf numFmtId="0" fontId="23" fillId="3" borderId="9" xfId="4" applyNumberFormat="1" applyFont="1" applyFill="1" applyBorder="1" applyAlignment="1" applyProtection="1">
      <alignment horizontal="left" vertical="center" wrapText="1"/>
    </xf>
    <xf numFmtId="49" fontId="22" fillId="3" borderId="9" xfId="0" applyNumberFormat="1" applyFont="1" applyFill="1" applyBorder="1" applyAlignment="1">
      <alignment horizontal="center" vertical="center" wrapText="1"/>
    </xf>
    <xf numFmtId="0" fontId="23" fillId="3" borderId="9" xfId="6" applyFont="1" applyFill="1" applyBorder="1" applyAlignment="1">
      <alignment vertical="center" wrapText="1"/>
    </xf>
    <xf numFmtId="49" fontId="34" fillId="3" borderId="9" xfId="0" applyNumberFormat="1" applyFont="1" applyFill="1" applyBorder="1" applyAlignment="1">
      <alignment horizontal="center" vertical="center" wrapText="1"/>
    </xf>
    <xf numFmtId="0" fontId="25" fillId="3" borderId="9" xfId="4" applyNumberFormat="1" applyFont="1" applyFill="1" applyBorder="1" applyAlignment="1" applyProtection="1">
      <alignment horizontal="left" vertical="center" wrapText="1"/>
    </xf>
    <xf numFmtId="0" fontId="25" fillId="3" borderId="9" xfId="6" applyFont="1" applyFill="1" applyBorder="1" applyAlignment="1">
      <alignment vertical="center" wrapText="1"/>
    </xf>
    <xf numFmtId="0" fontId="25" fillId="3" borderId="9" xfId="6" applyNumberFormat="1" applyFont="1" applyFill="1" applyBorder="1" applyAlignment="1">
      <alignment vertical="center" wrapText="1"/>
    </xf>
    <xf numFmtId="0" fontId="22" fillId="3" borderId="0" xfId="0" applyFont="1" applyFill="1" applyBorder="1" applyAlignment="1">
      <alignment horizontal="center" vertical="center" wrapText="1"/>
    </xf>
    <xf numFmtId="0" fontId="35" fillId="3" borderId="0" xfId="0" applyFont="1" applyFill="1" applyBorder="1" applyAlignment="1">
      <alignment vertical="center" wrapText="1"/>
    </xf>
    <xf numFmtId="0" fontId="26" fillId="3" borderId="0" xfId="0" applyFont="1" applyFill="1" applyBorder="1" applyAlignment="1">
      <alignment horizontal="left" vertical="center"/>
    </xf>
    <xf numFmtId="0" fontId="24" fillId="2" borderId="9" xfId="6" applyFont="1" applyFill="1" applyBorder="1" applyAlignment="1" applyProtection="1">
      <alignment horizontal="left" vertical="center" wrapText="1"/>
    </xf>
    <xf numFmtId="165" fontId="23" fillId="0" borderId="14" xfId="0" applyNumberFormat="1" applyFont="1" applyFill="1" applyBorder="1" applyAlignment="1" applyProtection="1">
      <alignment horizontal="right" vertical="center" wrapText="1"/>
      <protection locked="0"/>
    </xf>
    <xf numFmtId="4" fontId="23"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4" fontId="25" fillId="3" borderId="14" xfId="0" applyNumberFormat="1" applyFont="1" applyFill="1" applyBorder="1" applyAlignment="1" applyProtection="1">
      <alignment horizontal="left" vertical="center" wrapText="1"/>
      <protection locked="0"/>
    </xf>
    <xf numFmtId="49" fontId="25" fillId="3" borderId="14" xfId="0" applyNumberFormat="1" applyFont="1" applyFill="1" applyBorder="1" applyAlignment="1" applyProtection="1">
      <alignment horizontal="center" vertical="center" wrapText="1"/>
      <protection locked="0"/>
    </xf>
    <xf numFmtId="0" fontId="5" fillId="3" borderId="0" xfId="0" applyFont="1" applyFill="1"/>
    <xf numFmtId="0" fontId="5" fillId="0" borderId="0" xfId="0" applyFont="1" applyFill="1"/>
    <xf numFmtId="0" fontId="23" fillId="3" borderId="14" xfId="0" applyNumberFormat="1" applyFont="1" applyFill="1" applyBorder="1" applyAlignment="1" applyProtection="1">
      <alignment horizontal="center" vertical="center" wrapText="1"/>
      <protection locked="0"/>
    </xf>
    <xf numFmtId="0" fontId="23" fillId="3" borderId="14" xfId="0" applyNumberFormat="1" applyFont="1" applyFill="1" applyBorder="1" applyAlignment="1" applyProtection="1">
      <alignment horizontal="left" vertical="center" wrapText="1"/>
      <protection locked="0"/>
    </xf>
    <xf numFmtId="166" fontId="23" fillId="3" borderId="14" xfId="0" applyNumberFormat="1" applyFont="1" applyFill="1" applyBorder="1" applyAlignment="1" applyProtection="1">
      <alignment horizontal="right" vertical="center" wrapText="1"/>
      <protection locked="0"/>
    </xf>
    <xf numFmtId="166" fontId="24" fillId="2" borderId="9" xfId="7" applyNumberFormat="1" applyFont="1" applyFill="1" applyBorder="1" applyAlignment="1" applyProtection="1">
      <alignment horizontal="right" vertical="center" wrapText="1"/>
      <protection locked="0"/>
    </xf>
    <xf numFmtId="0" fontId="26" fillId="3" borderId="0" xfId="0" applyFont="1" applyFill="1" applyBorder="1" applyAlignment="1">
      <alignment horizontal="left" vertical="center"/>
    </xf>
    <xf numFmtId="0" fontId="22" fillId="3" borderId="0" xfId="0" applyFont="1" applyFill="1" applyAlignment="1">
      <alignment horizontal="center" vertical="center"/>
    </xf>
    <xf numFmtId="165" fontId="24" fillId="2" borderId="9" xfId="10" applyNumberFormat="1" applyFont="1" applyFill="1" applyBorder="1" applyAlignment="1" applyProtection="1">
      <alignment horizontal="center" vertical="center" wrapText="1"/>
    </xf>
    <xf numFmtId="0" fontId="38" fillId="3" borderId="0" xfId="0" applyFont="1" applyFill="1" applyBorder="1" applyAlignment="1">
      <alignment vertical="center"/>
    </xf>
    <xf numFmtId="0" fontId="26" fillId="3" borderId="0" xfId="0" applyFont="1" applyFill="1" applyBorder="1" applyAlignment="1">
      <alignment horizontal="left" vertical="center"/>
    </xf>
    <xf numFmtId="0" fontId="22" fillId="3" borderId="0" xfId="0" applyFont="1" applyFill="1" applyAlignment="1">
      <alignment horizontal="center" vertical="center" wrapText="1"/>
    </xf>
    <xf numFmtId="0" fontId="2" fillId="5" borderId="0" xfId="12" applyFill="1" applyAlignment="1">
      <alignment vertical="center"/>
    </xf>
    <xf numFmtId="0" fontId="2" fillId="5" borderId="0" xfId="12" applyFill="1"/>
    <xf numFmtId="0" fontId="25" fillId="3" borderId="0" xfId="11" applyFont="1" applyFill="1" applyAlignment="1">
      <alignment horizontal="center" vertical="center"/>
    </xf>
    <xf numFmtId="0" fontId="23" fillId="3" borderId="0" xfId="11" applyFont="1" applyFill="1"/>
    <xf numFmtId="0" fontId="2" fillId="3" borderId="0" xfId="12" applyFill="1"/>
    <xf numFmtId="0" fontId="2" fillId="3" borderId="0" xfId="12" applyFont="1" applyFill="1"/>
    <xf numFmtId="0" fontId="38" fillId="3" borderId="0" xfId="11" applyFont="1" applyFill="1" applyAlignment="1">
      <alignment horizontal="left" vertical="top"/>
    </xf>
    <xf numFmtId="0" fontId="38" fillId="3" borderId="0" xfId="11" applyFont="1" applyFill="1" applyAlignment="1">
      <alignment horizontal="left" vertical="top" wrapText="1"/>
    </xf>
    <xf numFmtId="0" fontId="41" fillId="3" borderId="0" xfId="11" applyFont="1" applyFill="1" applyAlignment="1">
      <alignment horizontal="left" vertical="top"/>
    </xf>
    <xf numFmtId="0" fontId="23" fillId="3" borderId="0" xfId="11" applyFont="1" applyFill="1" applyAlignment="1">
      <alignment horizontal="left" vertical="top"/>
    </xf>
    <xf numFmtId="0" fontId="22" fillId="3" borderId="0" xfId="11" applyFont="1" applyFill="1" applyAlignment="1">
      <alignment horizontal="left" vertical="top"/>
    </xf>
    <xf numFmtId="0" fontId="2" fillId="3" borderId="0" xfId="12" applyFill="1" applyAlignment="1">
      <alignment horizontal="center"/>
    </xf>
    <xf numFmtId="0" fontId="22" fillId="5" borderId="0" xfId="12" applyFont="1" applyFill="1"/>
    <xf numFmtId="0" fontId="35" fillId="6" borderId="9" xfId="12" applyFont="1" applyFill="1" applyBorder="1" applyAlignment="1">
      <alignment horizontal="center" vertical="center" wrapText="1"/>
    </xf>
    <xf numFmtId="49" fontId="22" fillId="3" borderId="9" xfId="12" applyNumberFormat="1" applyFont="1" applyFill="1" applyBorder="1" applyAlignment="1" applyProtection="1">
      <alignment horizontal="center" vertical="center" wrapText="1"/>
    </xf>
    <xf numFmtId="49" fontId="22" fillId="3" borderId="9" xfId="12" applyNumberFormat="1" applyFont="1" applyFill="1" applyBorder="1" applyAlignment="1" applyProtection="1">
      <alignment horizontal="left" vertical="center" wrapText="1"/>
    </xf>
    <xf numFmtId="0" fontId="22" fillId="3" borderId="9" xfId="12" applyFont="1" applyFill="1" applyBorder="1"/>
    <xf numFmtId="0" fontId="22" fillId="3" borderId="9" xfId="12" applyFont="1" applyFill="1" applyBorder="1" applyAlignment="1">
      <alignment vertical="center" wrapText="1"/>
    </xf>
    <xf numFmtId="167" fontId="22" fillId="3" borderId="9" xfId="12" applyNumberFormat="1" applyFont="1" applyFill="1" applyBorder="1" applyAlignment="1">
      <alignment vertical="center" wrapText="1"/>
    </xf>
    <xf numFmtId="10" fontId="22" fillId="3" borderId="9" xfId="12" applyNumberFormat="1" applyFont="1" applyFill="1" applyBorder="1" applyAlignment="1" applyProtection="1">
      <alignment horizontal="left" vertical="center" wrapText="1"/>
    </xf>
    <xf numFmtId="37" fontId="35" fillId="3" borderId="9" xfId="12" applyNumberFormat="1" applyFont="1" applyFill="1" applyBorder="1" applyAlignment="1" applyProtection="1">
      <alignment horizontal="left" vertical="center" wrapText="1"/>
    </xf>
    <xf numFmtId="10" fontId="35" fillId="3" borderId="9" xfId="12" applyNumberFormat="1" applyFont="1" applyFill="1" applyBorder="1" applyAlignment="1" applyProtection="1">
      <alignment horizontal="left" vertical="center" wrapText="1"/>
    </xf>
    <xf numFmtId="10" fontId="22" fillId="3" borderId="9" xfId="12" applyNumberFormat="1" applyFont="1" applyFill="1" applyBorder="1"/>
    <xf numFmtId="0" fontId="22" fillId="3" borderId="9" xfId="12" applyNumberFormat="1" applyFont="1" applyFill="1" applyBorder="1" applyAlignment="1" applyProtection="1">
      <alignment horizontal="center" vertical="center" wrapText="1"/>
    </xf>
    <xf numFmtId="0" fontId="22" fillId="3" borderId="9" xfId="12" applyNumberFormat="1" applyFont="1" applyFill="1" applyBorder="1" applyAlignment="1" applyProtection="1">
      <alignment horizontal="right" vertical="center" wrapText="1"/>
    </xf>
    <xf numFmtId="0" fontId="22" fillId="3" borderId="0" xfId="12" applyFont="1" applyFill="1" applyAlignment="1">
      <alignment horizontal="center"/>
    </xf>
    <xf numFmtId="0" fontId="22" fillId="3" borderId="0" xfId="12" applyFont="1" applyFill="1"/>
    <xf numFmtId="0" fontId="35" fillId="3" borderId="0" xfId="11" applyFont="1" applyFill="1"/>
    <xf numFmtId="0" fontId="22" fillId="3" borderId="0" xfId="11" applyFont="1" applyFill="1"/>
    <xf numFmtId="165" fontId="22" fillId="3" borderId="0" xfId="13" applyNumberFormat="1" applyFont="1" applyFill="1" applyProtection="1">
      <protection locked="0"/>
    </xf>
    <xf numFmtId="165" fontId="35" fillId="3" borderId="0" xfId="13" applyNumberFormat="1" applyFont="1" applyFill="1" applyProtection="1">
      <protection locked="0"/>
    </xf>
    <xf numFmtId="0" fontId="34" fillId="3" borderId="0" xfId="11" applyFont="1" applyFill="1"/>
    <xf numFmtId="165" fontId="34" fillId="3" borderId="0" xfId="13" applyNumberFormat="1" applyFont="1" applyFill="1" applyProtection="1">
      <protection locked="0"/>
    </xf>
    <xf numFmtId="0" fontId="22" fillId="3" borderId="8" xfId="11" applyFont="1" applyFill="1" applyBorder="1"/>
    <xf numFmtId="165" fontId="22" fillId="3" borderId="8" xfId="13" applyNumberFormat="1" applyFont="1" applyFill="1" applyBorder="1" applyProtection="1">
      <protection locked="0"/>
    </xf>
    <xf numFmtId="0" fontId="2" fillId="3" borderId="8" xfId="12" applyFill="1" applyBorder="1"/>
    <xf numFmtId="0" fontId="2" fillId="5" borderId="0" xfId="12" applyFill="1" applyAlignment="1">
      <alignment horizontal="center"/>
    </xf>
    <xf numFmtId="0" fontId="24" fillId="3" borderId="0" xfId="0" applyFont="1" applyFill="1" applyBorder="1" applyAlignment="1">
      <alignment horizontal="left" vertical="center"/>
    </xf>
    <xf numFmtId="0" fontId="23" fillId="3" borderId="5" xfId="0" applyFont="1" applyFill="1" applyBorder="1" applyAlignment="1">
      <alignment horizontal="left" vertical="center"/>
    </xf>
    <xf numFmtId="0" fontId="35" fillId="3" borderId="0" xfId="0" applyFont="1" applyFill="1" applyBorder="1" applyAlignment="1">
      <alignment horizontal="center" vertical="center"/>
    </xf>
    <xf numFmtId="0" fontId="35" fillId="3" borderId="0" xfId="0" applyFont="1" applyFill="1" applyBorder="1" applyAlignment="1">
      <alignment horizontal="center" vertical="center" wrapText="1"/>
    </xf>
    <xf numFmtId="0" fontId="23" fillId="3" borderId="8" xfId="0" applyFont="1" applyFill="1" applyBorder="1" applyAlignment="1">
      <alignment horizontal="left" vertical="center"/>
    </xf>
    <xf numFmtId="0" fontId="35" fillId="3" borderId="0" xfId="12" applyFont="1" applyFill="1" applyAlignment="1">
      <alignment horizontal="center"/>
    </xf>
    <xf numFmtId="0" fontId="35" fillId="3" borderId="0" xfId="12" applyFont="1" applyFill="1"/>
    <xf numFmtId="49" fontId="23" fillId="3" borderId="9" xfId="12" applyNumberFormat="1" applyFont="1" applyFill="1" applyBorder="1" applyAlignment="1" applyProtection="1">
      <alignment horizontal="left" vertical="center" wrapText="1"/>
    </xf>
    <xf numFmtId="0" fontId="22" fillId="3" borderId="9" xfId="0" applyFont="1" applyFill="1" applyBorder="1" applyAlignment="1">
      <alignment horizontal="center" vertical="center"/>
    </xf>
    <xf numFmtId="0" fontId="22" fillId="3" borderId="0" xfId="0" applyFont="1" applyFill="1" applyAlignment="1">
      <alignment horizontal="center" vertical="center"/>
    </xf>
    <xf numFmtId="0" fontId="22" fillId="3" borderId="0" xfId="0" applyFont="1" applyFill="1" applyBorder="1" applyAlignment="1">
      <alignment horizontal="center" vertical="center" wrapText="1"/>
    </xf>
    <xf numFmtId="37" fontId="23" fillId="3" borderId="0" xfId="11" applyNumberFormat="1" applyFont="1" applyFill="1" applyAlignment="1">
      <alignment horizontal="left"/>
    </xf>
    <xf numFmtId="4" fontId="43" fillId="7" borderId="15" xfId="0" applyNumberFormat="1" applyFont="1" applyFill="1" applyBorder="1" applyAlignment="1" applyProtection="1">
      <alignment horizontal="left" vertical="center" wrapText="1"/>
      <protection locked="0"/>
    </xf>
    <xf numFmtId="4" fontId="44" fillId="8" borderId="16" xfId="0" applyNumberFormat="1" applyFont="1" applyFill="1" applyBorder="1" applyAlignment="1" applyProtection="1">
      <alignment horizontal="center" vertical="center" wrapText="1"/>
      <protection locked="0"/>
    </xf>
    <xf numFmtId="0" fontId="45" fillId="9" borderId="17" xfId="0" applyNumberFormat="1" applyFont="1" applyFill="1" applyBorder="1" applyAlignment="1" applyProtection="1">
      <alignment horizontal="center" vertical="center" wrapText="1"/>
      <protection locked="0"/>
    </xf>
    <xf numFmtId="10" fontId="46" fillId="10" borderId="18" xfId="0" applyNumberFormat="1" applyFont="1" applyFill="1" applyBorder="1" applyAlignment="1" applyProtection="1">
      <alignment horizontal="right" vertical="center" wrapText="1"/>
      <protection locked="0"/>
    </xf>
    <xf numFmtId="165" fontId="47" fillId="11" borderId="19" xfId="0" applyNumberFormat="1" applyFont="1" applyFill="1" applyBorder="1" applyAlignment="1" applyProtection="1">
      <alignment horizontal="right" vertical="center" wrapText="1"/>
      <protection locked="0"/>
    </xf>
    <xf numFmtId="0" fontId="48" fillId="12" borderId="20" xfId="0" applyNumberFormat="1" applyFont="1" applyFill="1" applyBorder="1" applyAlignment="1" applyProtection="1">
      <alignment horizontal="left" vertical="center" wrapText="1"/>
      <protection locked="0"/>
    </xf>
    <xf numFmtId="0" fontId="49" fillId="13" borderId="21" xfId="0" applyNumberFormat="1" applyFont="1" applyFill="1" applyBorder="1" applyAlignment="1" applyProtection="1">
      <alignment horizontal="center" vertical="center" wrapText="1"/>
      <protection locked="0"/>
    </xf>
    <xf numFmtId="10" fontId="50" fillId="14" borderId="22" xfId="0" applyNumberFormat="1" applyFont="1" applyFill="1" applyBorder="1" applyAlignment="1" applyProtection="1">
      <alignment horizontal="right" vertical="center" wrapText="1"/>
      <protection locked="0"/>
    </xf>
    <xf numFmtId="165" fontId="51" fillId="15" borderId="23" xfId="0" applyNumberFormat="1" applyFont="1" applyFill="1" applyBorder="1" applyAlignment="1" applyProtection="1">
      <alignment horizontal="right" vertical="center" wrapText="1"/>
      <protection locked="0"/>
    </xf>
    <xf numFmtId="43" fontId="52" fillId="16" borderId="24" xfId="0" applyNumberFormat="1" applyFont="1" applyFill="1" applyBorder="1" applyAlignment="1" applyProtection="1">
      <alignment horizontal="right" vertical="center" wrapText="1"/>
      <protection locked="0"/>
    </xf>
    <xf numFmtId="37" fontId="53" fillId="17" borderId="25" xfId="0" applyNumberFormat="1" applyFont="1" applyFill="1" applyBorder="1" applyAlignment="1" applyProtection="1">
      <alignment horizontal="right" vertical="center" wrapText="1"/>
      <protection locked="0"/>
    </xf>
    <xf numFmtId="0" fontId="7" fillId="2" borderId="9" xfId="14" applyFont="1" applyFill="1" applyBorder="1" applyAlignment="1">
      <alignment horizontal="left" vertical="top"/>
    </xf>
    <xf numFmtId="49" fontId="7" fillId="2" borderId="9" xfId="14" applyNumberFormat="1" applyFont="1" applyFill="1" applyBorder="1" applyAlignment="1">
      <alignment horizontal="left" vertical="top"/>
    </xf>
    <xf numFmtId="0" fontId="8" fillId="2" borderId="9" xfId="14" applyFont="1" applyFill="1" applyBorder="1" applyAlignment="1">
      <alignment horizontal="left" vertical="top"/>
    </xf>
    <xf numFmtId="49" fontId="8" fillId="2" borderId="9" xfId="14" applyNumberFormat="1" applyFont="1" applyFill="1" applyBorder="1" applyAlignment="1">
      <alignment horizontal="left" vertical="top"/>
    </xf>
    <xf numFmtId="0" fontId="8" fillId="2" borderId="9" xfId="14" applyFont="1" applyFill="1" applyBorder="1" applyAlignment="1">
      <alignment horizontal="left" vertical="top" wrapText="1"/>
    </xf>
    <xf numFmtId="49" fontId="17" fillId="2" borderId="9" xfId="15" applyNumberFormat="1" applyFont="1" applyFill="1" applyBorder="1" applyAlignment="1">
      <alignment horizontal="left" vertical="top"/>
    </xf>
    <xf numFmtId="0" fontId="8" fillId="2" borderId="9" xfId="14" applyFont="1" applyFill="1" applyBorder="1" applyAlignment="1">
      <alignment horizontal="left"/>
    </xf>
    <xf numFmtId="0" fontId="8" fillId="2" borderId="9" xfId="14" applyFont="1" applyFill="1" applyBorder="1"/>
    <xf numFmtId="49" fontId="8" fillId="2" borderId="9" xfId="14" applyNumberFormat="1" applyFont="1" applyFill="1" applyBorder="1"/>
    <xf numFmtId="0" fontId="8" fillId="2" borderId="9" xfId="14" applyFont="1" applyFill="1" applyBorder="1" applyAlignment="1">
      <alignment wrapText="1"/>
    </xf>
    <xf numFmtId="0" fontId="35" fillId="3" borderId="0" xfId="16" applyFont="1" applyFill="1" applyAlignment="1">
      <alignment horizontal="center" vertical="center"/>
    </xf>
    <xf numFmtId="0" fontId="35" fillId="3" borderId="0" xfId="16" applyFont="1" applyFill="1" applyAlignment="1">
      <alignment vertical="center"/>
    </xf>
    <xf numFmtId="4" fontId="44" fillId="8" borderId="26" xfId="0" applyNumberFormat="1" applyFont="1" applyFill="1" applyBorder="1" applyAlignment="1" applyProtection="1">
      <alignment horizontal="center" vertical="center" wrapText="1"/>
      <protection locked="0"/>
    </xf>
    <xf numFmtId="4" fontId="43" fillId="7" borderId="26" xfId="0" applyNumberFormat="1" applyFont="1" applyFill="1" applyBorder="1" applyAlignment="1" applyProtection="1">
      <alignment horizontal="left" vertical="center" wrapText="1"/>
      <protection locked="0"/>
    </xf>
    <xf numFmtId="165" fontId="47" fillId="11" borderId="26" xfId="0" applyNumberFormat="1" applyFont="1" applyFill="1" applyBorder="1" applyAlignment="1" applyProtection="1">
      <alignment horizontal="right" vertical="center" wrapText="1"/>
      <protection locked="0"/>
    </xf>
    <xf numFmtId="10" fontId="46" fillId="10" borderId="26" xfId="0" applyNumberFormat="1" applyFont="1" applyFill="1" applyBorder="1" applyAlignment="1" applyProtection="1">
      <alignment horizontal="right" vertical="center" wrapText="1"/>
      <protection locked="0"/>
    </xf>
    <xf numFmtId="3" fontId="44" fillId="8" borderId="16" xfId="0" applyNumberFormat="1" applyFont="1" applyFill="1" applyBorder="1" applyAlignment="1" applyProtection="1">
      <alignment horizontal="center" vertical="center" wrapText="1"/>
      <protection locked="0"/>
    </xf>
    <xf numFmtId="0" fontId="2" fillId="3" borderId="0" xfId="16" applyFill="1"/>
    <xf numFmtId="0" fontId="2" fillId="18" borderId="0" xfId="18"/>
    <xf numFmtId="0" fontId="25" fillId="3" borderId="0" xfId="17" applyFont="1" applyFill="1" applyAlignment="1">
      <alignment horizontal="center" vertical="center"/>
    </xf>
    <xf numFmtId="10" fontId="23" fillId="3" borderId="0" xfId="19" applyNumberFormat="1" applyFont="1" applyFill="1"/>
    <xf numFmtId="165" fontId="54" fillId="3" borderId="0" xfId="20" applyNumberFormat="1" applyFont="1" applyFill="1"/>
    <xf numFmtId="0" fontId="54" fillId="3" borderId="0" xfId="17" applyFont="1" applyFill="1"/>
    <xf numFmtId="0" fontId="54" fillId="18" borderId="0" xfId="17" applyFont="1"/>
    <xf numFmtId="165" fontId="35" fillId="5" borderId="9" xfId="20" applyNumberFormat="1" applyFont="1" applyFill="1" applyBorder="1" applyAlignment="1">
      <alignment horizontal="center" vertical="center" wrapText="1"/>
    </xf>
    <xf numFmtId="49" fontId="35" fillId="3" borderId="13" xfId="17" applyNumberFormat="1" applyFont="1" applyFill="1" applyBorder="1" applyAlignment="1">
      <alignment horizontal="center" vertical="center" wrapText="1"/>
    </xf>
    <xf numFmtId="49" fontId="35" fillId="3" borderId="9" xfId="20" applyNumberFormat="1" applyFont="1" applyFill="1" applyBorder="1" applyAlignment="1">
      <alignment horizontal="center" vertical="center" wrapText="1"/>
    </xf>
    <xf numFmtId="49" fontId="35" fillId="3" borderId="13" xfId="20" applyNumberFormat="1" applyFont="1" applyFill="1" applyBorder="1" applyAlignment="1">
      <alignment horizontal="center" vertical="center" wrapText="1"/>
    </xf>
    <xf numFmtId="0" fontId="22" fillId="3" borderId="9" xfId="17" applyFont="1" applyFill="1" applyBorder="1" applyAlignment="1">
      <alignment horizontal="center" vertical="center" wrapText="1"/>
    </xf>
    <xf numFmtId="0" fontId="23" fillId="18" borderId="9" xfId="17" applyFont="1" applyBorder="1" applyAlignment="1">
      <alignment wrapText="1"/>
    </xf>
    <xf numFmtId="165" fontId="22" fillId="18" borderId="9" xfId="20" applyNumberFormat="1" applyFont="1" applyFill="1" applyBorder="1" applyAlignment="1">
      <alignment horizontal="right" vertical="center" wrapText="1"/>
    </xf>
    <xf numFmtId="10" fontId="22" fillId="18" borderId="9" xfId="19" applyNumberFormat="1" applyFont="1" applyFill="1" applyBorder="1" applyAlignment="1" applyProtection="1">
      <alignment horizontal="right" vertical="center" wrapText="1"/>
      <protection locked="0"/>
    </xf>
    <xf numFmtId="10" fontId="22" fillId="3" borderId="9" xfId="20" applyNumberFormat="1" applyFont="1" applyFill="1" applyBorder="1" applyAlignment="1">
      <alignment horizontal="right" wrapText="1"/>
    </xf>
    <xf numFmtId="0" fontId="35" fillId="5" borderId="9" xfId="17" applyFont="1" applyFill="1" applyBorder="1" applyAlignment="1">
      <alignment horizontal="justify" vertical="center" wrapText="1"/>
    </xf>
    <xf numFmtId="165" fontId="35" fillId="5" borderId="9" xfId="20" applyNumberFormat="1" applyFont="1" applyFill="1" applyBorder="1" applyAlignment="1">
      <alignment horizontal="right" vertical="center" wrapText="1"/>
    </xf>
    <xf numFmtId="10" fontId="35" fillId="5" borderId="9" xfId="19" applyNumberFormat="1" applyFont="1" applyFill="1" applyBorder="1" applyAlignment="1" applyProtection="1">
      <alignment horizontal="right" vertical="center" wrapText="1"/>
      <protection locked="0"/>
    </xf>
    <xf numFmtId="0" fontId="22" fillId="3" borderId="0" xfId="17" applyFont="1" applyFill="1"/>
    <xf numFmtId="165" fontId="22" fillId="3" borderId="0" xfId="20" applyNumberFormat="1" applyFont="1" applyFill="1"/>
    <xf numFmtId="0" fontId="35" fillId="3" borderId="0" xfId="17" applyFont="1" applyFill="1"/>
    <xf numFmtId="165" fontId="22" fillId="3" borderId="0" xfId="20" applyNumberFormat="1" applyFont="1" applyFill="1" applyProtection="1">
      <protection locked="0"/>
    </xf>
    <xf numFmtId="0" fontId="22" fillId="3" borderId="0" xfId="21" applyFont="1" applyFill="1"/>
    <xf numFmtId="165" fontId="35" fillId="3" borderId="0" xfId="20" applyNumberFormat="1" applyFont="1" applyFill="1" applyProtection="1">
      <protection locked="0"/>
    </xf>
    <xf numFmtId="0" fontId="34" fillId="3" borderId="0" xfId="17" applyFont="1" applyFill="1"/>
    <xf numFmtId="165" fontId="22" fillId="3" borderId="0" xfId="21" applyNumberFormat="1" applyFont="1" applyFill="1"/>
    <xf numFmtId="165" fontId="34" fillId="3" borderId="0" xfId="20" applyNumberFormat="1" applyFont="1" applyFill="1" applyProtection="1">
      <protection locked="0"/>
    </xf>
    <xf numFmtId="0" fontId="2" fillId="3" borderId="0" xfId="21" applyFill="1"/>
    <xf numFmtId="0" fontId="22" fillId="3" borderId="8" xfId="17" applyFont="1" applyFill="1" applyBorder="1"/>
    <xf numFmtId="165" fontId="22" fillId="3" borderId="8" xfId="20" applyNumberFormat="1" applyFont="1" applyFill="1" applyBorder="1" applyProtection="1">
      <protection locked="0"/>
    </xf>
    <xf numFmtId="0" fontId="2" fillId="3" borderId="8" xfId="21" applyFill="1" applyBorder="1"/>
    <xf numFmtId="165" fontId="22" fillId="3" borderId="5" xfId="20" applyNumberFormat="1" applyFont="1" applyFill="1" applyBorder="1" applyProtection="1">
      <protection locked="0"/>
    </xf>
    <xf numFmtId="0" fontId="35" fillId="3" borderId="0" xfId="20" applyNumberFormat="1" applyFont="1" applyFill="1" applyProtection="1">
      <protection locked="0"/>
    </xf>
    <xf numFmtId="0" fontId="22" fillId="3" borderId="0" xfId="20" applyNumberFormat="1" applyFont="1" applyFill="1" applyProtection="1">
      <protection locked="0"/>
    </xf>
    <xf numFmtId="165" fontId="54" fillId="18" borderId="0" xfId="20" applyNumberFormat="1" applyFont="1"/>
    <xf numFmtId="0" fontId="23" fillId="3" borderId="0" xfId="17" applyFont="1" applyFill="1" applyAlignment="1">
      <alignment horizontal="left" vertical="top"/>
    </xf>
    <xf numFmtId="15" fontId="23" fillId="3" borderId="0" xfId="17" applyNumberFormat="1" applyFont="1" applyFill="1" applyAlignment="1">
      <alignment horizontal="left" vertical="top"/>
    </xf>
    <xf numFmtId="0" fontId="24" fillId="3" borderId="0" xfId="22" applyFont="1" applyFill="1" applyAlignment="1">
      <alignment horizontal="center" vertical="center"/>
    </xf>
    <xf numFmtId="0" fontId="24" fillId="3" borderId="0" xfId="22" applyFont="1" applyFill="1" applyAlignment="1">
      <alignment horizontal="left" vertical="top"/>
    </xf>
    <xf numFmtId="0" fontId="22" fillId="18" borderId="0" xfId="22" applyFont="1"/>
    <xf numFmtId="15" fontId="42" fillId="3" borderId="0" xfId="22" applyNumberFormat="1" applyFont="1" applyFill="1" applyAlignment="1">
      <alignment horizontal="left" vertical="top" wrapText="1"/>
    </xf>
    <xf numFmtId="0" fontId="42" fillId="3" borderId="0" xfId="22" applyFont="1" applyFill="1" applyAlignment="1">
      <alignment horizontal="left" vertical="top" wrapText="1"/>
    </xf>
    <xf numFmtId="0" fontId="35" fillId="3" borderId="0" xfId="22" applyFont="1" applyFill="1" applyAlignment="1">
      <alignment horizontal="center" vertical="center"/>
    </xf>
    <xf numFmtId="0" fontId="35" fillId="3" borderId="0" xfId="22" applyFont="1" applyFill="1"/>
    <xf numFmtId="0" fontId="22" fillId="3" borderId="0" xfId="22" applyFont="1" applyFill="1"/>
    <xf numFmtId="165" fontId="22" fillId="3" borderId="0" xfId="20" applyNumberFormat="1" applyFont="1" applyFill="1" applyProtection="1"/>
    <xf numFmtId="15" fontId="23" fillId="3" borderId="0" xfId="17" applyNumberFormat="1" applyFont="1" applyFill="1" applyAlignment="1">
      <alignment horizontal="left" vertical="top"/>
    </xf>
    <xf numFmtId="0" fontId="19" fillId="18" borderId="0" xfId="23" applyFont="1" applyAlignment="1">
      <alignment wrapText="1"/>
    </xf>
    <xf numFmtId="0" fontId="1" fillId="18" borderId="0" xfId="23" applyFont="1"/>
    <xf numFmtId="0" fontId="21" fillId="18" borderId="0" xfId="23" applyFont="1" applyAlignment="1">
      <alignment wrapText="1"/>
    </xf>
    <xf numFmtId="0" fontId="21" fillId="18" borderId="0" xfId="23" applyFont="1"/>
    <xf numFmtId="0" fontId="26" fillId="3" borderId="0" xfId="23" applyFont="1" applyFill="1" applyAlignment="1">
      <alignment horizontal="left" vertical="center"/>
    </xf>
    <xf numFmtId="0" fontId="35" fillId="3" borderId="0" xfId="23" applyFont="1" applyFill="1" applyAlignment="1">
      <alignment horizontal="center" vertical="center"/>
    </xf>
    <xf numFmtId="0" fontId="22" fillId="3" borderId="0" xfId="23" applyFont="1" applyFill="1" applyAlignment="1">
      <alignment vertical="center"/>
    </xf>
    <xf numFmtId="0" fontId="35" fillId="2" borderId="9" xfId="23" applyFont="1" applyFill="1" applyBorder="1" applyAlignment="1">
      <alignment horizontal="center" vertical="center" wrapText="1"/>
    </xf>
    <xf numFmtId="0" fontId="35" fillId="3" borderId="9" xfId="23" applyFont="1" applyFill="1" applyBorder="1" applyAlignment="1">
      <alignment horizontal="center" vertical="center"/>
    </xf>
    <xf numFmtId="0" fontId="24" fillId="3" borderId="9" xfId="23" applyFont="1" applyFill="1" applyBorder="1" applyAlignment="1">
      <alignment horizontal="left" vertical="center" wrapText="1"/>
    </xf>
    <xf numFmtId="49" fontId="24" fillId="3" borderId="9" xfId="23" applyNumberFormat="1" applyFont="1" applyFill="1" applyBorder="1" applyAlignment="1">
      <alignment horizontal="center" vertical="center"/>
    </xf>
    <xf numFmtId="165" fontId="24" fillId="18" borderId="26" xfId="23" applyNumberFormat="1" applyFont="1" applyBorder="1" applyAlignment="1" applyProtection="1">
      <alignment horizontal="right" vertical="center" wrapText="1"/>
      <protection locked="0"/>
    </xf>
    <xf numFmtId="0" fontId="19" fillId="18" borderId="0" xfId="23" applyFont="1"/>
    <xf numFmtId="0" fontId="22" fillId="3" borderId="9" xfId="23" applyFont="1" applyFill="1" applyBorder="1" applyAlignment="1">
      <alignment horizontal="center" vertical="center"/>
    </xf>
    <xf numFmtId="0" fontId="23" fillId="3" borderId="9" xfId="23" applyFont="1" applyFill="1" applyBorder="1" applyAlignment="1">
      <alignment horizontal="left" vertical="center" wrapText="1"/>
    </xf>
    <xf numFmtId="49" fontId="23" fillId="3" borderId="9" xfId="23" applyNumberFormat="1" applyFont="1" applyFill="1" applyBorder="1" applyAlignment="1">
      <alignment horizontal="center" vertical="center"/>
    </xf>
    <xf numFmtId="41" fontId="55" fillId="3" borderId="9" xfId="24" applyNumberFormat="1" applyFont="1" applyFill="1" applyBorder="1" applyAlignment="1" applyProtection="1">
      <alignment horizontal="right" vertical="center" wrapText="1"/>
      <protection locked="0"/>
    </xf>
    <xf numFmtId="43" fontId="35" fillId="3" borderId="9" xfId="23" applyNumberFormat="1" applyFont="1" applyFill="1" applyBorder="1" applyAlignment="1">
      <alignment horizontal="right" vertical="center" wrapText="1"/>
    </xf>
    <xf numFmtId="0" fontId="22" fillId="3" borderId="0" xfId="23" applyFont="1" applyFill="1" applyAlignment="1">
      <alignment horizontal="center" vertical="center"/>
    </xf>
    <xf numFmtId="0" fontId="22" fillId="3" borderId="0" xfId="23" applyFont="1" applyFill="1" applyAlignment="1">
      <alignment vertical="center" wrapText="1"/>
    </xf>
    <xf numFmtId="41" fontId="22" fillId="3" borderId="0" xfId="23" applyNumberFormat="1" applyFont="1" applyFill="1" applyAlignment="1">
      <alignment horizontal="right" vertical="center" wrapText="1"/>
    </xf>
    <xf numFmtId="0" fontId="1" fillId="3" borderId="0" xfId="23" applyFont="1" applyFill="1"/>
    <xf numFmtId="0" fontId="1" fillId="18" borderId="0" xfId="25" applyFont="1"/>
    <xf numFmtId="0" fontId="26" fillId="3" borderId="0" xfId="25" applyFont="1" applyFill="1" applyAlignment="1">
      <alignment horizontal="left" vertical="center"/>
    </xf>
    <xf numFmtId="0" fontId="22" fillId="3" borderId="0" xfId="25" applyFont="1" applyFill="1" applyAlignment="1">
      <alignment vertical="center"/>
    </xf>
    <xf numFmtId="0" fontId="35" fillId="3" borderId="0" xfId="25" applyFont="1" applyFill="1" applyAlignment="1">
      <alignment vertical="center"/>
    </xf>
    <xf numFmtId="0" fontId="35" fillId="2" borderId="9" xfId="25" applyFont="1" applyFill="1" applyBorder="1" applyAlignment="1">
      <alignment horizontal="center" vertical="center" wrapText="1"/>
    </xf>
    <xf numFmtId="0" fontId="24" fillId="18" borderId="26" xfId="25" applyFont="1" applyBorder="1" applyAlignment="1" applyProtection="1">
      <alignment horizontal="center" vertical="center" wrapText="1"/>
      <protection locked="0"/>
    </xf>
    <xf numFmtId="0" fontId="24" fillId="18" borderId="26" xfId="25" applyFont="1" applyBorder="1" applyAlignment="1" applyProtection="1">
      <alignment horizontal="left" vertical="center" wrapText="1"/>
      <protection locked="0"/>
    </xf>
    <xf numFmtId="165" fontId="24" fillId="18" borderId="26" xfId="25" applyNumberFormat="1" applyFont="1" applyBorder="1" applyAlignment="1" applyProtection="1">
      <alignment horizontal="right" vertical="center" wrapText="1"/>
      <protection locked="0"/>
    </xf>
    <xf numFmtId="10" fontId="24" fillId="18" borderId="26" xfId="25" applyNumberFormat="1" applyFont="1" applyBorder="1" applyAlignment="1" applyProtection="1">
      <alignment horizontal="right" vertical="center" wrapText="1"/>
      <protection locked="0"/>
    </xf>
    <xf numFmtId="4" fontId="23" fillId="18" borderId="26" xfId="25" applyNumberFormat="1" applyFont="1" applyBorder="1" applyAlignment="1" applyProtection="1">
      <alignment horizontal="center" vertical="center" wrapText="1"/>
      <protection locked="0"/>
    </xf>
    <xf numFmtId="4" fontId="23" fillId="18" borderId="26" xfId="25" applyNumberFormat="1" applyFont="1" applyBorder="1" applyAlignment="1" applyProtection="1">
      <alignment horizontal="left" vertical="center" wrapText="1"/>
      <protection locked="0"/>
    </xf>
    <xf numFmtId="0" fontId="23" fillId="18" borderId="26" xfId="25" applyFont="1" applyBorder="1" applyAlignment="1" applyProtection="1">
      <alignment horizontal="center" vertical="center" wrapText="1"/>
      <protection locked="0"/>
    </xf>
    <xf numFmtId="165" fontId="23" fillId="18" borderId="26" xfId="25" applyNumberFormat="1" applyFont="1" applyBorder="1" applyAlignment="1" applyProtection="1">
      <alignment horizontal="right" vertical="center" wrapText="1"/>
      <protection locked="0"/>
    </xf>
    <xf numFmtId="37" fontId="23" fillId="18" borderId="26" xfId="25" applyNumberFormat="1" applyFont="1" applyBorder="1" applyAlignment="1" applyProtection="1">
      <alignment horizontal="right" vertical="center" wrapText="1"/>
      <protection locked="0"/>
    </xf>
    <xf numFmtId="0" fontId="35" fillId="3" borderId="0" xfId="25" applyFont="1" applyFill="1" applyAlignment="1">
      <alignment horizontal="center" vertical="center"/>
    </xf>
    <xf numFmtId="0" fontId="22" fillId="3" borderId="0" xfId="25" applyFont="1" applyFill="1" applyAlignment="1">
      <alignment horizontal="center" vertical="center"/>
    </xf>
    <xf numFmtId="0" fontId="35" fillId="3" borderId="0" xfId="0" applyFont="1" applyFill="1" applyAlignment="1">
      <alignment horizontal="center" vertical="center"/>
    </xf>
    <xf numFmtId="0" fontId="22" fillId="3" borderId="0" xfId="0" applyFont="1" applyFill="1" applyAlignment="1">
      <alignment horizontal="left" vertical="center" wrapText="1"/>
    </xf>
    <xf numFmtId="0" fontId="25" fillId="3" borderId="0" xfId="26" applyFont="1" applyFill="1" applyAlignment="1">
      <alignment horizontal="justify" vertical="top"/>
    </xf>
    <xf numFmtId="10" fontId="23" fillId="0" borderId="26" xfId="25" applyNumberFormat="1" applyFont="1" applyFill="1" applyBorder="1" applyAlignment="1" applyProtection="1">
      <alignment horizontal="right" vertical="center" wrapText="1"/>
      <protection locked="0"/>
    </xf>
    <xf numFmtId="10" fontId="24" fillId="0" borderId="26" xfId="25" applyNumberFormat="1" applyFont="1" applyFill="1" applyBorder="1" applyAlignment="1" applyProtection="1">
      <alignment horizontal="right" vertical="center" wrapText="1"/>
      <protection locked="0"/>
    </xf>
    <xf numFmtId="10" fontId="46" fillId="0" borderId="18" xfId="0" applyNumberFormat="1" applyFont="1" applyFill="1" applyBorder="1" applyAlignment="1" applyProtection="1">
      <alignment horizontal="right" vertical="center" wrapText="1"/>
      <protection locked="0"/>
    </xf>
    <xf numFmtId="10" fontId="50" fillId="0" borderId="22" xfId="0" applyNumberFormat="1" applyFont="1" applyFill="1" applyBorder="1" applyAlignment="1" applyProtection="1">
      <alignment horizontal="right" vertical="center" wrapText="1"/>
      <protection locked="0"/>
    </xf>
    <xf numFmtId="165" fontId="35" fillId="5" borderId="9" xfId="7" applyNumberFormat="1" applyFont="1" applyFill="1" applyBorder="1" applyAlignment="1">
      <alignment horizontal="justify" vertical="center" wrapText="1"/>
    </xf>
    <xf numFmtId="0" fontId="0" fillId="18" borderId="0" xfId="18" applyFont="1"/>
    <xf numFmtId="10" fontId="56" fillId="0" borderId="0" xfId="0" applyNumberFormat="1" applyFont="1" applyAlignment="1">
      <alignment horizontal="right" vertical="center" wrapText="1"/>
    </xf>
    <xf numFmtId="168" fontId="2" fillId="18" borderId="0" xfId="18" applyNumberFormat="1"/>
    <xf numFmtId="0" fontId="8" fillId="3" borderId="1" xfId="0" applyFont="1" applyFill="1" applyBorder="1" applyAlignment="1"/>
    <xf numFmtId="0" fontId="8" fillId="3" borderId="2" xfId="0" applyFont="1" applyFill="1" applyBorder="1" applyAlignment="1"/>
    <xf numFmtId="15" fontId="12" fillId="3" borderId="0" xfId="0" quotePrefix="1" applyNumberFormat="1" applyFont="1" applyFill="1" applyAlignment="1">
      <alignment horizontal="left" vertical="center" wrapText="1"/>
    </xf>
    <xf numFmtId="0" fontId="12" fillId="3" borderId="0" xfId="0" applyFont="1" applyFill="1" applyAlignment="1">
      <alignment horizontal="left" vertical="center" wrapText="1"/>
    </xf>
    <xf numFmtId="0" fontId="10" fillId="3" borderId="0" xfId="0" applyFont="1" applyFill="1" applyAlignment="1">
      <alignment horizontal="left" vertical="center" wrapText="1"/>
    </xf>
    <xf numFmtId="15" fontId="22" fillId="3" borderId="0" xfId="0" quotePrefix="1" applyNumberFormat="1" applyFont="1" applyFill="1" applyAlignment="1">
      <alignment horizontal="left" vertical="center" wrapText="1"/>
    </xf>
    <xf numFmtId="15" fontId="22" fillId="3" borderId="0" xfId="0" applyNumberFormat="1" applyFont="1" applyFill="1" applyAlignment="1">
      <alignment horizontal="left" vertical="center" wrapText="1"/>
    </xf>
    <xf numFmtId="0" fontId="22" fillId="3" borderId="0" xfId="0" applyFont="1" applyFill="1" applyAlignment="1">
      <alignment horizontal="left" vertical="center" wrapText="1"/>
    </xf>
    <xf numFmtId="0" fontId="31" fillId="3" borderId="0" xfId="0" applyFont="1" applyFill="1" applyAlignment="1">
      <alignment horizontal="right" vertical="center" wrapText="1"/>
    </xf>
    <xf numFmtId="0" fontId="32" fillId="3" borderId="0" xfId="0" applyFont="1" applyFill="1" applyAlignment="1">
      <alignment horizontal="right" vertical="center" wrapText="1"/>
    </xf>
    <xf numFmtId="0" fontId="33" fillId="3" borderId="0" xfId="0" applyFont="1" applyFill="1" applyAlignment="1">
      <alignment horizontal="center" vertical="center" wrapText="1"/>
    </xf>
    <xf numFmtId="0" fontId="34" fillId="3" borderId="0" xfId="0" applyFont="1" applyFill="1" applyAlignment="1">
      <alignment horizontal="center" vertical="center"/>
    </xf>
    <xf numFmtId="0" fontId="26" fillId="3" borderId="0" xfId="0" applyFont="1" applyFill="1" applyBorder="1" applyAlignment="1">
      <alignment horizontal="left" vertical="center" wrapText="1"/>
    </xf>
    <xf numFmtId="0" fontId="22" fillId="3" borderId="0"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25" fillId="3" borderId="0" xfId="26" applyFont="1" applyFill="1" applyAlignment="1">
      <alignment horizontal="left" vertical="top" wrapText="1"/>
    </xf>
    <xf numFmtId="0" fontId="35" fillId="3" borderId="0" xfId="0" applyFont="1" applyFill="1" applyAlignment="1">
      <alignment horizontal="center" vertical="center"/>
    </xf>
    <xf numFmtId="0" fontId="22" fillId="3" borderId="0" xfId="0" applyFont="1" applyFill="1" applyAlignment="1">
      <alignment horizontal="left" vertical="center"/>
    </xf>
    <xf numFmtId="0" fontId="22" fillId="3" borderId="0" xfId="0" applyFont="1" applyFill="1" applyAlignment="1">
      <alignment horizontal="center" vertical="center"/>
    </xf>
    <xf numFmtId="0" fontId="35" fillId="3" borderId="0" xfId="0" applyFont="1" applyFill="1" applyBorder="1" applyAlignment="1">
      <alignment horizontal="center" vertical="center"/>
    </xf>
    <xf numFmtId="0" fontId="22" fillId="3" borderId="0" xfId="23" quotePrefix="1" applyFont="1" applyFill="1" applyAlignment="1">
      <alignment horizontal="left" vertical="center"/>
    </xf>
    <xf numFmtId="0" fontId="22" fillId="3" borderId="0" xfId="23" applyFont="1" applyFill="1" applyAlignment="1">
      <alignment horizontal="left" vertical="center"/>
    </xf>
    <xf numFmtId="0" fontId="31" fillId="3" borderId="0" xfId="23" applyFont="1" applyFill="1" applyAlignment="1">
      <alignment horizontal="right" vertical="center" wrapText="1"/>
    </xf>
    <xf numFmtId="0" fontId="32" fillId="3" borderId="0" xfId="23" applyFont="1" applyFill="1" applyAlignment="1">
      <alignment horizontal="right" vertical="center" wrapText="1"/>
    </xf>
    <xf numFmtId="0" fontId="33" fillId="3" borderId="0" xfId="23" applyFont="1" applyFill="1" applyAlignment="1">
      <alignment horizontal="center" vertical="center" wrapText="1"/>
    </xf>
    <xf numFmtId="0" fontId="34" fillId="3" borderId="0" xfId="23" applyFont="1" applyFill="1" applyAlignment="1">
      <alignment horizontal="center" vertical="center"/>
    </xf>
    <xf numFmtId="0" fontId="26" fillId="3" borderId="0" xfId="23" applyFont="1" applyFill="1" applyAlignment="1">
      <alignment horizontal="left" vertical="center"/>
    </xf>
    <xf numFmtId="0" fontId="26" fillId="3" borderId="0" xfId="23" applyFont="1" applyFill="1" applyAlignment="1">
      <alignment horizontal="left" vertical="center" wrapText="1"/>
    </xf>
    <xf numFmtId="0" fontId="22" fillId="3" borderId="0" xfId="23" applyFont="1" applyFill="1" applyAlignment="1">
      <alignment horizontal="left" vertical="center" wrapText="1"/>
    </xf>
    <xf numFmtId="0" fontId="35" fillId="3" borderId="0" xfId="23" applyFont="1" applyFill="1" applyAlignment="1">
      <alignment horizontal="center" vertical="center"/>
    </xf>
    <xf numFmtId="0" fontId="22" fillId="3" borderId="0" xfId="23" applyFont="1" applyFill="1" applyAlignment="1">
      <alignment horizontal="center" vertical="center"/>
    </xf>
    <xf numFmtId="0" fontId="22" fillId="3" borderId="0" xfId="23" applyFont="1" applyFill="1" applyAlignment="1">
      <alignment horizontal="center" vertical="center" wrapText="1"/>
    </xf>
    <xf numFmtId="0" fontId="35" fillId="2" borderId="10" xfId="23" applyFont="1" applyFill="1" applyBorder="1" applyAlignment="1">
      <alignment horizontal="center" vertical="center" wrapText="1"/>
    </xf>
    <xf numFmtId="0" fontId="35" fillId="2" borderId="11" xfId="23" applyFont="1" applyFill="1" applyBorder="1" applyAlignment="1">
      <alignment horizontal="center" vertical="center" wrapText="1"/>
    </xf>
    <xf numFmtId="0" fontId="22" fillId="3" borderId="12" xfId="23" applyFont="1" applyFill="1" applyBorder="1" applyAlignment="1">
      <alignment horizontal="center" vertical="center"/>
    </xf>
    <xf numFmtId="0" fontId="22" fillId="3" borderId="13" xfId="23" applyFont="1" applyFill="1" applyBorder="1" applyAlignment="1">
      <alignment horizontal="center" vertical="center"/>
    </xf>
    <xf numFmtId="0" fontId="22" fillId="3" borderId="0" xfId="25" applyFont="1" applyFill="1" applyAlignment="1">
      <alignment vertical="center" wrapText="1"/>
    </xf>
    <xf numFmtId="0" fontId="31" fillId="3" borderId="0" xfId="25" applyFont="1" applyFill="1" applyAlignment="1">
      <alignment horizontal="right" vertical="center" wrapText="1"/>
    </xf>
    <xf numFmtId="0" fontId="32" fillId="3" borderId="0" xfId="25" applyFont="1" applyFill="1" applyAlignment="1">
      <alignment horizontal="right" vertical="center" wrapText="1"/>
    </xf>
    <xf numFmtId="0" fontId="33" fillId="3" borderId="0" xfId="25" applyFont="1" applyFill="1" applyAlignment="1">
      <alignment horizontal="center" vertical="center" wrapText="1"/>
    </xf>
    <xf numFmtId="0" fontId="34" fillId="3" borderId="0" xfId="25" applyFont="1" applyFill="1" applyAlignment="1">
      <alignment horizontal="center" vertical="center"/>
    </xf>
    <xf numFmtId="0" fontId="26" fillId="3" borderId="0" xfId="25" applyFont="1" applyFill="1" applyAlignment="1">
      <alignment vertical="center" wrapText="1"/>
    </xf>
    <xf numFmtId="0" fontId="22" fillId="3" borderId="0" xfId="25" applyFont="1" applyFill="1" applyAlignment="1">
      <alignment horizontal="center" vertical="center"/>
    </xf>
    <xf numFmtId="0" fontId="22" fillId="3" borderId="0" xfId="25" quotePrefix="1" applyFont="1" applyFill="1" applyAlignment="1">
      <alignment vertical="center" wrapText="1"/>
    </xf>
    <xf numFmtId="0" fontId="35" fillId="3" borderId="0" xfId="25" applyFont="1" applyFill="1" applyAlignment="1">
      <alignment horizontal="center" vertical="center"/>
    </xf>
    <xf numFmtId="0" fontId="22" fillId="3" borderId="0" xfId="0" applyFont="1" applyFill="1" applyBorder="1" applyAlignment="1">
      <alignment horizontal="center" vertical="center"/>
    </xf>
    <xf numFmtId="0" fontId="29" fillId="3" borderId="0" xfId="0" applyFont="1" applyFill="1" applyAlignment="1">
      <alignment horizontal="right" vertical="center" wrapText="1"/>
    </xf>
    <xf numFmtId="0" fontId="28" fillId="3" borderId="0" xfId="0" applyFont="1" applyFill="1" applyAlignment="1">
      <alignment horizontal="right" vertical="center" wrapText="1"/>
    </xf>
    <xf numFmtId="0" fontId="27" fillId="3" borderId="0" xfId="0" applyFont="1" applyFill="1" applyAlignment="1">
      <alignment horizontal="center" vertical="center" wrapText="1"/>
    </xf>
    <xf numFmtId="0" fontId="25" fillId="3" borderId="0" xfId="0" applyFont="1" applyFill="1" applyAlignment="1">
      <alignment horizontal="center" vertical="center"/>
    </xf>
    <xf numFmtId="0" fontId="23" fillId="3" borderId="0" xfId="0" applyFont="1" applyFill="1" applyAlignment="1">
      <alignment horizontal="left" vertical="center" wrapText="1"/>
    </xf>
    <xf numFmtId="0" fontId="25" fillId="3" borderId="0" xfId="26" applyFont="1" applyFill="1" applyAlignment="1">
      <alignment horizontal="justify" vertical="top" wrapText="1"/>
    </xf>
    <xf numFmtId="0" fontId="26" fillId="3" borderId="0" xfId="0" applyFont="1" applyFill="1" applyBorder="1" applyAlignment="1">
      <alignment horizontal="left" vertical="center"/>
    </xf>
    <xf numFmtId="0" fontId="35" fillId="6" borderId="10" xfId="12" applyFont="1" applyFill="1" applyBorder="1" applyAlignment="1">
      <alignment horizontal="center" vertical="center" wrapText="1"/>
    </xf>
    <xf numFmtId="0" fontId="35" fillId="6" borderId="11" xfId="12" applyFont="1" applyFill="1" applyBorder="1" applyAlignment="1">
      <alignment horizontal="center" vertical="center" wrapText="1"/>
    </xf>
    <xf numFmtId="0" fontId="26" fillId="3" borderId="0" xfId="11" applyFont="1" applyFill="1" applyAlignment="1">
      <alignment horizontal="left" vertical="top" wrapText="1"/>
    </xf>
    <xf numFmtId="0" fontId="38" fillId="3" borderId="0" xfId="11" applyFont="1" applyFill="1" applyAlignment="1">
      <alignment horizontal="left" vertical="top" wrapText="1"/>
    </xf>
    <xf numFmtId="0" fontId="41" fillId="3" borderId="0" xfId="11" applyFont="1" applyFill="1" applyAlignment="1">
      <alignment horizontal="left" vertical="center" wrapText="1"/>
    </xf>
    <xf numFmtId="0" fontId="42" fillId="3" borderId="0" xfId="11" applyFont="1" applyFill="1" applyAlignment="1">
      <alignment horizontal="left" vertical="center" wrapText="1"/>
    </xf>
    <xf numFmtId="37" fontId="23" fillId="3" borderId="0" xfId="11" applyNumberFormat="1" applyFont="1" applyFill="1" applyAlignment="1">
      <alignment horizontal="left"/>
    </xf>
    <xf numFmtId="0" fontId="35" fillId="6" borderId="12" xfId="12" applyFont="1" applyFill="1" applyBorder="1" applyAlignment="1">
      <alignment horizontal="center" vertical="center" wrapText="1"/>
    </xf>
    <xf numFmtId="0" fontId="35" fillId="6" borderId="13" xfId="12" applyFont="1" applyFill="1" applyBorder="1" applyAlignment="1">
      <alignment horizontal="center" vertical="center" wrapText="1"/>
    </xf>
    <xf numFmtId="0" fontId="35" fillId="6" borderId="12" xfId="12" applyNumberFormat="1" applyFont="1" applyFill="1" applyBorder="1" applyAlignment="1" applyProtection="1">
      <alignment horizontal="center" vertical="center" wrapText="1"/>
    </xf>
    <xf numFmtId="0" fontId="35" fillId="6" borderId="13" xfId="12" applyNumberFormat="1" applyFont="1" applyFill="1" applyBorder="1" applyAlignment="1" applyProtection="1">
      <alignment horizontal="center" vertical="center" wrapText="1"/>
    </xf>
    <xf numFmtId="0" fontId="39" fillId="0" borderId="0" xfId="11" applyFont="1" applyFill="1" applyAlignment="1">
      <alignment horizontal="right" vertical="center" wrapText="1"/>
    </xf>
    <xf numFmtId="0" fontId="40" fillId="3" borderId="0" xfId="11" applyFont="1" applyFill="1" applyAlignment="1">
      <alignment horizontal="right" vertical="center" wrapText="1"/>
    </xf>
    <xf numFmtId="0" fontId="27" fillId="0" borderId="0" xfId="11" applyFont="1" applyFill="1" applyAlignment="1">
      <alignment horizontal="center" vertical="center" wrapText="1"/>
    </xf>
    <xf numFmtId="0" fontId="25" fillId="3" borderId="0" xfId="11" applyFont="1" applyFill="1" applyAlignment="1">
      <alignment horizontal="center" vertical="center"/>
    </xf>
    <xf numFmtId="0" fontId="26" fillId="3" borderId="0" xfId="11" applyFont="1" applyFill="1" applyAlignment="1">
      <alignment horizontal="left" vertical="center" wrapText="1"/>
    </xf>
    <xf numFmtId="0" fontId="24" fillId="3" borderId="0" xfId="11" applyFont="1" applyFill="1" applyAlignment="1">
      <alignment horizontal="left" vertical="center"/>
    </xf>
    <xf numFmtId="0" fontId="23" fillId="3" borderId="0" xfId="11" applyFont="1" applyFill="1" applyAlignment="1">
      <alignment horizontal="left" vertical="center" wrapText="1"/>
    </xf>
    <xf numFmtId="0" fontId="22" fillId="3" borderId="0" xfId="11" applyFont="1" applyFill="1" applyAlignment="1">
      <alignment horizontal="left" vertical="top" wrapText="1"/>
    </xf>
    <xf numFmtId="0" fontId="41" fillId="3" borderId="0" xfId="11" applyFont="1" applyFill="1" applyAlignment="1">
      <alignment horizontal="left" vertical="top" wrapText="1"/>
    </xf>
    <xf numFmtId="0" fontId="22" fillId="3" borderId="9" xfId="0" applyFont="1" applyFill="1" applyBorder="1" applyAlignment="1">
      <alignment horizontal="center" vertical="center"/>
    </xf>
    <xf numFmtId="0" fontId="22" fillId="3" borderId="0" xfId="0" quotePrefix="1" applyFont="1" applyFill="1" applyAlignment="1">
      <alignment horizontal="left" vertical="center"/>
    </xf>
    <xf numFmtId="0" fontId="23" fillId="3" borderId="0" xfId="26" applyFont="1" applyFill="1" applyAlignment="1">
      <alignment horizontal="justify" vertical="top" wrapText="1"/>
    </xf>
    <xf numFmtId="0" fontId="39" fillId="3" borderId="0" xfId="17" applyFont="1" applyFill="1" applyAlignment="1">
      <alignment horizontal="right" vertical="center" wrapText="1"/>
    </xf>
    <xf numFmtId="0" fontId="40" fillId="3" borderId="0" xfId="17" applyFont="1" applyFill="1" applyAlignment="1">
      <alignment horizontal="right" vertical="center" wrapText="1"/>
    </xf>
    <xf numFmtId="0" fontId="27" fillId="3" borderId="0" xfId="17" applyFont="1" applyFill="1" applyAlignment="1">
      <alignment horizontal="center" vertical="center" wrapText="1"/>
    </xf>
    <xf numFmtId="0" fontId="25" fillId="3" borderId="0" xfId="17" applyFont="1" applyFill="1" applyAlignment="1">
      <alignment horizontal="center" vertical="center"/>
    </xf>
    <xf numFmtId="0" fontId="26" fillId="3" borderId="0" xfId="17" applyFont="1" applyFill="1" applyAlignment="1">
      <alignment horizontal="left" vertical="top" wrapText="1"/>
    </xf>
    <xf numFmtId="0" fontId="41" fillId="3" borderId="0" xfId="17" applyFont="1" applyFill="1" applyAlignment="1">
      <alignment horizontal="left" vertical="top" wrapText="1"/>
    </xf>
    <xf numFmtId="0" fontId="23" fillId="3" borderId="0" xfId="17" applyFont="1" applyFill="1" applyAlignment="1">
      <alignment horizontal="left" vertical="top" wrapText="1"/>
    </xf>
    <xf numFmtId="0" fontId="38" fillId="3" borderId="0" xfId="17" applyFont="1" applyFill="1" applyAlignment="1">
      <alignment horizontal="left" vertical="top" wrapText="1"/>
    </xf>
    <xf numFmtId="0" fontId="22" fillId="3" borderId="0" xfId="17" applyFont="1" applyFill="1" applyAlignment="1">
      <alignment horizontal="left" vertical="top" wrapText="1"/>
    </xf>
    <xf numFmtId="165" fontId="35" fillId="5" borderId="12" xfId="20" applyNumberFormat="1" applyFont="1" applyFill="1" applyBorder="1" applyAlignment="1">
      <alignment horizontal="center" vertical="center" wrapText="1"/>
    </xf>
    <xf numFmtId="165" fontId="35" fillId="5" borderId="13" xfId="20" applyNumberFormat="1" applyFont="1" applyFill="1" applyBorder="1" applyAlignment="1">
      <alignment horizontal="center" vertical="center" wrapText="1"/>
    </xf>
    <xf numFmtId="0" fontId="22" fillId="3" borderId="5" xfId="16" applyFont="1" applyFill="1" applyBorder="1" applyAlignment="1">
      <alignment horizontal="justify" vertical="center" wrapText="1"/>
    </xf>
    <xf numFmtId="0" fontId="23" fillId="3" borderId="0" xfId="17" applyFont="1" applyFill="1" applyAlignment="1">
      <alignment horizontal="left" vertical="top"/>
    </xf>
    <xf numFmtId="15" fontId="23" fillId="3" borderId="0" xfId="17" applyNumberFormat="1" applyFont="1" applyFill="1" applyAlignment="1">
      <alignment horizontal="left" vertical="top"/>
    </xf>
    <xf numFmtId="0" fontId="35" fillId="5" borderId="12" xfId="17" applyFont="1" applyFill="1" applyBorder="1" applyAlignment="1">
      <alignment horizontal="center" vertical="center" wrapText="1"/>
    </xf>
    <xf numFmtId="0" fontId="35" fillId="5" borderId="13" xfId="17" applyFont="1" applyFill="1" applyBorder="1" applyAlignment="1">
      <alignment horizontal="center" vertical="center" wrapText="1"/>
    </xf>
    <xf numFmtId="165" fontId="35" fillId="5" borderId="10" xfId="20" applyNumberFormat="1" applyFont="1" applyFill="1" applyBorder="1" applyAlignment="1">
      <alignment horizontal="center" vertical="center" wrapText="1"/>
    </xf>
    <xf numFmtId="165" fontId="35" fillId="5" borderId="27" xfId="20" applyNumberFormat="1" applyFont="1" applyFill="1" applyBorder="1" applyAlignment="1">
      <alignment horizontal="center" vertical="center" wrapText="1"/>
    </xf>
    <xf numFmtId="165" fontId="35" fillId="5" borderId="11" xfId="20" applyNumberFormat="1" applyFont="1" applyFill="1" applyBorder="1" applyAlignment="1">
      <alignment horizontal="center" vertical="center" wrapText="1"/>
    </xf>
  </cellXfs>
  <cellStyles count="27">
    <cellStyle name="Comma" xfId="7" builtinId="3"/>
    <cellStyle name="Comma 2" xfId="5" xr:uid="{00000000-0005-0000-0000-000001000000}"/>
    <cellStyle name="Comma 2 2" xfId="24" xr:uid="{3F5B4AFF-EA2F-4BC8-B316-DB7A3E901DC0}"/>
    <cellStyle name="Comma 3" xfId="8" xr:uid="{00000000-0005-0000-0000-000002000000}"/>
    <cellStyle name="Comma 4" xfId="13" xr:uid="{A4DADE5F-0CFD-4958-BF61-7AE930E0AD9C}"/>
    <cellStyle name="Comma 5" xfId="20" xr:uid="{15D5F4F4-632B-4557-9FBB-D362CB12DE5E}"/>
    <cellStyle name="Currency [0] 2" xfId="4" xr:uid="{00000000-0005-0000-0000-000003000000}"/>
    <cellStyle name="Hyperlink 2" xfId="15" xr:uid="{DB09132B-0A6C-4507-97B8-7B5F5DBA2F9D}"/>
    <cellStyle name="Normal" xfId="0" builtinId="0"/>
    <cellStyle name="Normal 2" xfId="3" xr:uid="{00000000-0005-0000-0000-000006000000}"/>
    <cellStyle name="Normal 2 2" xfId="6" xr:uid="{00000000-0005-0000-0000-000007000000}"/>
    <cellStyle name="Normal 2 3" xfId="17" xr:uid="{CDFCA89A-B852-4E96-A2D2-E22607BE930B}"/>
    <cellStyle name="Normal 3" xfId="2" xr:uid="{00000000-0005-0000-0000-000008000000}"/>
    <cellStyle name="Normal 3 2" xfId="12" xr:uid="{F0C370E1-B99D-449E-BE39-F83881089001}"/>
    <cellStyle name="Normal 3 2 2" xfId="16" xr:uid="{05C0253B-C1C5-4CCD-8370-4AC380DB456F}"/>
    <cellStyle name="Normal 3 2 20" xfId="26" xr:uid="{CC570711-E891-4C62-923F-7124763D1DC4}"/>
    <cellStyle name="Normal 3 2 21" xfId="21" xr:uid="{184B5A46-238A-4F9E-BC1E-D2DD70DC9CCA}"/>
    <cellStyle name="Normal 4" xfId="11" xr:uid="{6387CE64-05F5-4E96-A2BE-F6E39976BB37}"/>
    <cellStyle name="Normal 5" xfId="14" xr:uid="{D8A97E1A-21A4-4471-B749-FBE268AD86C2}"/>
    <cellStyle name="Normal 5 2" xfId="22" xr:uid="{C017E9BF-F352-40C4-B1E6-66713A7CF3E3}"/>
    <cellStyle name="Normal 6" xfId="23" xr:uid="{3E93F1AC-73EE-4FA9-89D8-AB337D074411}"/>
    <cellStyle name="Normal 7" xfId="18" xr:uid="{78F47D0D-BE96-44D2-B370-8F7BD0B697A1}"/>
    <cellStyle name="Normal 8" xfId="25" xr:uid="{37AB7711-B812-4C95-8A34-1C9C12B881C9}"/>
    <cellStyle name="Normal_Bao cao tai chinh 280405" xfId="1" xr:uid="{00000000-0005-0000-0000-000009000000}"/>
    <cellStyle name="Percent 2" xfId="9" xr:uid="{00000000-0005-0000-0000-00000A000000}"/>
    <cellStyle name="Percent 3" xfId="10" xr:uid="{00000000-0005-0000-0000-00000B000000}"/>
    <cellStyle name="Percent 4" xfId="19" xr:uid="{011DAA9D-3DB2-4123-835A-EB07B741661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149412</xdr:colOff>
      <xdr:row>0</xdr:row>
      <xdr:rowOff>105834</xdr:rowOff>
    </xdr:from>
    <xdr:to>
      <xdr:col>0</xdr:col>
      <xdr:colOff>1898837</xdr:colOff>
      <xdr:row>3</xdr:row>
      <xdr:rowOff>44922</xdr:rowOff>
    </xdr:to>
    <xdr:pic>
      <xdr:nvPicPr>
        <xdr:cNvPr id="4" name="Picture 3">
          <a:extLst>
            <a:ext uri="{FF2B5EF4-FFF2-40B4-BE49-F238E27FC236}">
              <a16:creationId xmlns:a16="http://schemas.microsoft.com/office/drawing/2014/main" id="{5E7127D1-D966-4454-875B-50D10DCD55CA}"/>
            </a:ext>
          </a:extLst>
        </xdr:cNvPr>
        <xdr:cNvPicPr>
          <a:picLocks noChangeAspect="1"/>
        </xdr:cNvPicPr>
      </xdr:nvPicPr>
      <xdr:blipFill>
        <a:blip xmlns:r="http://schemas.openxmlformats.org/officeDocument/2006/relationships" r:embed="rId1"/>
        <a:stretch>
          <a:fillRect/>
        </a:stretch>
      </xdr:blipFill>
      <xdr:spPr>
        <a:xfrm>
          <a:off x="149412" y="105834"/>
          <a:ext cx="1749425" cy="6612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1092612</xdr:colOff>
      <xdr:row>1</xdr:row>
      <xdr:rowOff>200526</xdr:rowOff>
    </xdr:to>
    <xdr:pic>
      <xdr:nvPicPr>
        <xdr:cNvPr id="4" name="Picture 3">
          <a:extLst>
            <a:ext uri="{FF2B5EF4-FFF2-40B4-BE49-F238E27FC236}">
              <a16:creationId xmlns:a16="http://schemas.microsoft.com/office/drawing/2014/main" id="{B852DA6F-8623-4DE4-AE27-368A616E94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0875" cy="5815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192910</xdr:colOff>
      <xdr:row>0</xdr:row>
      <xdr:rowOff>128608</xdr:rowOff>
    </xdr:from>
    <xdr:to>
      <xdr:col>1</xdr:col>
      <xdr:colOff>1345516</xdr:colOff>
      <xdr:row>2</xdr:row>
      <xdr:rowOff>123744</xdr:rowOff>
    </xdr:to>
    <xdr:pic>
      <xdr:nvPicPr>
        <xdr:cNvPr id="2" name="Picture 1">
          <a:extLst>
            <a:ext uri="{FF2B5EF4-FFF2-40B4-BE49-F238E27FC236}">
              <a16:creationId xmlns:a16="http://schemas.microsoft.com/office/drawing/2014/main" id="{A7A76D35-1F56-4BF7-B10E-2B9E4CDFD37F}"/>
            </a:ext>
          </a:extLst>
        </xdr:cNvPr>
        <xdr:cNvPicPr>
          <a:picLocks noChangeAspect="1"/>
        </xdr:cNvPicPr>
      </xdr:nvPicPr>
      <xdr:blipFill>
        <a:blip xmlns:r="http://schemas.openxmlformats.org/officeDocument/2006/relationships" r:embed="rId1"/>
        <a:stretch>
          <a:fillRect/>
        </a:stretch>
      </xdr:blipFill>
      <xdr:spPr>
        <a:xfrm>
          <a:off x="192910" y="128608"/>
          <a:ext cx="1749506" cy="706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155509</xdr:colOff>
      <xdr:row>0</xdr:row>
      <xdr:rowOff>110154</xdr:rowOff>
    </xdr:from>
    <xdr:to>
      <xdr:col>1</xdr:col>
      <xdr:colOff>1669512</xdr:colOff>
      <xdr:row>2</xdr:row>
      <xdr:rowOff>246225</xdr:rowOff>
    </xdr:to>
    <xdr:pic>
      <xdr:nvPicPr>
        <xdr:cNvPr id="4" name="Picture 3">
          <a:extLst>
            <a:ext uri="{FF2B5EF4-FFF2-40B4-BE49-F238E27FC236}">
              <a16:creationId xmlns:a16="http://schemas.microsoft.com/office/drawing/2014/main" id="{FEF550E5-F2CF-49C1-827B-7EB96ABF52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509" y="110154"/>
          <a:ext cx="2012932" cy="848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766777</xdr:colOff>
      <xdr:row>2</xdr:row>
      <xdr:rowOff>20052</xdr:rowOff>
    </xdr:to>
    <xdr:pic>
      <xdr:nvPicPr>
        <xdr:cNvPr id="3" name="Picture 2">
          <a:extLst>
            <a:ext uri="{FF2B5EF4-FFF2-40B4-BE49-F238E27FC236}">
              <a16:creationId xmlns:a16="http://schemas.microsoft.com/office/drawing/2014/main" id="{5FE4E05E-7032-491E-9CDD-D29308322D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2882" cy="7686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118691</xdr:colOff>
      <xdr:row>0</xdr:row>
      <xdr:rowOff>71215</xdr:rowOff>
    </xdr:from>
    <xdr:to>
      <xdr:col>1</xdr:col>
      <xdr:colOff>1520361</xdr:colOff>
      <xdr:row>2</xdr:row>
      <xdr:rowOff>237564</xdr:rowOff>
    </xdr:to>
    <xdr:pic>
      <xdr:nvPicPr>
        <xdr:cNvPr id="3" name="Picture 2">
          <a:extLst>
            <a:ext uri="{FF2B5EF4-FFF2-40B4-BE49-F238E27FC236}">
              <a16:creationId xmlns:a16="http://schemas.microsoft.com/office/drawing/2014/main" id="{E5DF67A8-09F8-42E5-8931-0FCDFA7C48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691" y="71215"/>
          <a:ext cx="2012932" cy="8488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168883</xdr:colOff>
      <xdr:row>0</xdr:row>
      <xdr:rowOff>121596</xdr:rowOff>
    </xdr:from>
    <xdr:to>
      <xdr:col>0</xdr:col>
      <xdr:colOff>1918308</xdr:colOff>
      <xdr:row>2</xdr:row>
      <xdr:rowOff>100554</xdr:rowOff>
    </xdr:to>
    <xdr:pic>
      <xdr:nvPicPr>
        <xdr:cNvPr id="4" name="Picture 3">
          <a:extLst>
            <a:ext uri="{FF2B5EF4-FFF2-40B4-BE49-F238E27FC236}">
              <a16:creationId xmlns:a16="http://schemas.microsoft.com/office/drawing/2014/main" id="{12D92427-65DA-4A27-A158-6F2C3F93E61C}"/>
            </a:ext>
          </a:extLst>
        </xdr:cNvPr>
        <xdr:cNvPicPr>
          <a:picLocks noChangeAspect="1"/>
        </xdr:cNvPicPr>
      </xdr:nvPicPr>
      <xdr:blipFill>
        <a:blip xmlns:r="http://schemas.openxmlformats.org/officeDocument/2006/relationships" r:embed="rId1"/>
        <a:stretch>
          <a:fillRect/>
        </a:stretch>
      </xdr:blipFill>
      <xdr:spPr>
        <a:xfrm>
          <a:off x="168883" y="121596"/>
          <a:ext cx="1749425" cy="6612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38877</xdr:colOff>
      <xdr:row>0</xdr:row>
      <xdr:rowOff>0</xdr:rowOff>
    </xdr:from>
    <xdr:to>
      <xdr:col>1</xdr:col>
      <xdr:colOff>894183</xdr:colOff>
      <xdr:row>1</xdr:row>
      <xdr:rowOff>332411</xdr:rowOff>
    </xdr:to>
    <xdr:pic>
      <xdr:nvPicPr>
        <xdr:cNvPr id="3" name="Picture 2">
          <a:extLst>
            <a:ext uri="{FF2B5EF4-FFF2-40B4-BE49-F238E27FC236}">
              <a16:creationId xmlns:a16="http://schemas.microsoft.com/office/drawing/2014/main" id="{DF790D6F-289B-4A20-AA5E-9BABE4EC5D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77" y="0"/>
          <a:ext cx="1464388" cy="61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985140</xdr:colOff>
      <xdr:row>1</xdr:row>
      <xdr:rowOff>241113</xdr:rowOff>
    </xdr:to>
    <xdr:pic>
      <xdr:nvPicPr>
        <xdr:cNvPr id="3" name="Picture 2">
          <a:extLst>
            <a:ext uri="{FF2B5EF4-FFF2-40B4-BE49-F238E27FC236}">
              <a16:creationId xmlns:a16="http://schemas.microsoft.com/office/drawing/2014/main" id="{7C184D9C-187C-46D3-8C57-F76760B97C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6402" cy="5259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133685</xdr:colOff>
      <xdr:row>0</xdr:row>
      <xdr:rowOff>73527</xdr:rowOff>
    </xdr:from>
    <xdr:to>
      <xdr:col>1</xdr:col>
      <xdr:colOff>1463843</xdr:colOff>
      <xdr:row>1</xdr:row>
      <xdr:rowOff>397950</xdr:rowOff>
    </xdr:to>
    <xdr:pic>
      <xdr:nvPicPr>
        <xdr:cNvPr id="3" name="Picture 2">
          <a:extLst>
            <a:ext uri="{FF2B5EF4-FFF2-40B4-BE49-F238E27FC236}">
              <a16:creationId xmlns:a16="http://schemas.microsoft.com/office/drawing/2014/main" id="{25047D74-9852-4D90-9805-9FBD37399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685" y="73527"/>
          <a:ext cx="1958474" cy="64526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2135320</xdr:colOff>
      <xdr:row>1</xdr:row>
      <xdr:rowOff>485588</xdr:rowOff>
    </xdr:to>
    <xdr:pic>
      <xdr:nvPicPr>
        <xdr:cNvPr id="3" name="Picture 2">
          <a:extLst>
            <a:ext uri="{FF2B5EF4-FFF2-40B4-BE49-F238E27FC236}">
              <a16:creationId xmlns:a16="http://schemas.microsoft.com/office/drawing/2014/main" id="{33662E96-040D-45E6-8D47-F08EC50F84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71496" cy="8142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personal/1638645_zone1_scb_net/Documents/Desktop/Work/NAV/VFMVF4/Annual/VFMVF4_FORM_IN_VMF_2021_01%20n&#259;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203"/>
      <sheetName val="06104"/>
      <sheetName val="Sheet1"/>
      <sheetName val="06105"/>
      <sheetName val="06027"/>
      <sheetName val="06028"/>
      <sheetName val="06029"/>
      <sheetName val="06030"/>
      <sheetName val="06129"/>
      <sheetName val="06108"/>
      <sheetName val="06262"/>
      <sheetName val="06126"/>
      <sheetName val="06026"/>
      <sheetName val="LogoFMS"/>
      <sheetName val="TMBCTC_OEF"/>
      <sheetName val="06107"/>
    </sheetNames>
    <sheetDataSet>
      <sheetData sheetId="0"/>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ow r="1">
          <cell r="D1" t="str">
            <v>VFMVF4</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refreshError="1"/>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tabSelected="1" view="pageBreakPreview" zoomScaleSheetLayoutView="100" workbookViewId="0">
      <selection activeCell="M50" sqref="M50"/>
    </sheetView>
  </sheetViews>
  <sheetFormatPr defaultColWidth="9.140625" defaultRowHeight="15"/>
  <cols>
    <col min="1" max="2" width="9.140625" style="2"/>
    <col min="3" max="3" width="30.140625" style="2" customWidth="1"/>
    <col min="4" max="4" width="30.85546875" style="2" customWidth="1"/>
    <col min="5" max="5" width="21.140625" style="2" customWidth="1"/>
    <col min="6" max="9" width="9.140625" style="2"/>
    <col min="10" max="10" width="11.85546875" style="2" customWidth="1"/>
    <col min="11" max="11" width="15" style="2" customWidth="1"/>
    <col min="12" max="16384" width="9.140625" style="2"/>
  </cols>
  <sheetData>
    <row r="1" spans="1:11" ht="15.75">
      <c r="A1" s="1" t="s">
        <v>0</v>
      </c>
      <c r="C1" s="340" t="s">
        <v>832</v>
      </c>
      <c r="D1" s="341"/>
    </row>
    <row r="2" spans="1:11">
      <c r="C2" s="4" t="s">
        <v>833</v>
      </c>
      <c r="D2" s="5"/>
    </row>
    <row r="3" spans="1:11">
      <c r="D3" s="6"/>
    </row>
    <row r="4" spans="1:11" ht="15.75">
      <c r="A4" s="1" t="s">
        <v>1</v>
      </c>
      <c r="D4" s="6"/>
    </row>
    <row r="5" spans="1:11" ht="15" customHeight="1">
      <c r="C5" s="7" t="s">
        <v>2</v>
      </c>
      <c r="D5" s="344" t="s">
        <v>834</v>
      </c>
      <c r="E5" s="344"/>
      <c r="F5" s="344"/>
      <c r="G5" s="344"/>
      <c r="H5" s="344"/>
      <c r="I5" s="344"/>
    </row>
    <row r="6" spans="1:11" ht="30">
      <c r="C6" s="9" t="s">
        <v>40</v>
      </c>
      <c r="D6" s="343" t="s">
        <v>835</v>
      </c>
      <c r="E6" s="343"/>
      <c r="F6" s="343"/>
      <c r="G6" s="343"/>
      <c r="H6" s="343"/>
      <c r="I6" s="343"/>
    </row>
    <row r="7" spans="1:11" ht="15.75">
      <c r="C7" s="10" t="s">
        <v>3</v>
      </c>
      <c r="D7" s="344" t="s">
        <v>836</v>
      </c>
      <c r="E7" s="344"/>
      <c r="F7" s="344"/>
      <c r="G7" s="344"/>
      <c r="H7" s="344"/>
      <c r="I7" s="344"/>
    </row>
    <row r="8" spans="1:11" ht="15" customHeight="1">
      <c r="C8" s="11" t="s">
        <v>4</v>
      </c>
      <c r="D8" s="343" t="s">
        <v>837</v>
      </c>
      <c r="E8" s="343"/>
      <c r="F8" s="343"/>
      <c r="G8" s="343"/>
      <c r="H8" s="343"/>
      <c r="I8" s="343"/>
    </row>
    <row r="9" spans="1:11" ht="31.5" customHeight="1">
      <c r="C9" s="10" t="s">
        <v>5</v>
      </c>
      <c r="D9" s="344" t="s">
        <v>1023</v>
      </c>
      <c r="E9" s="344"/>
      <c r="F9" s="344"/>
      <c r="G9" s="344"/>
      <c r="H9" s="344"/>
      <c r="I9" s="344"/>
    </row>
    <row r="10" spans="1:11" ht="31.5" customHeight="1">
      <c r="C10" s="8" t="s">
        <v>6</v>
      </c>
      <c r="D10" s="343" t="s">
        <v>1024</v>
      </c>
      <c r="E10" s="343"/>
      <c r="F10" s="343"/>
      <c r="G10" s="343"/>
      <c r="H10" s="343"/>
      <c r="I10" s="343"/>
    </row>
    <row r="11" spans="1:11" ht="15.75">
      <c r="C11" s="12" t="s">
        <v>7</v>
      </c>
      <c r="D11" s="344" t="s">
        <v>1032</v>
      </c>
      <c r="E11" s="344"/>
      <c r="F11" s="344"/>
      <c r="G11" s="344"/>
      <c r="H11" s="344"/>
      <c r="I11" s="344"/>
    </row>
    <row r="12" spans="1:11">
      <c r="C12" s="13" t="s">
        <v>8</v>
      </c>
      <c r="D12" s="342" t="s">
        <v>1033</v>
      </c>
      <c r="E12" s="343"/>
      <c r="F12" s="343"/>
      <c r="G12" s="343"/>
      <c r="H12" s="343"/>
      <c r="I12" s="343"/>
    </row>
    <row r="13" spans="1:11">
      <c r="D13" s="6"/>
    </row>
    <row r="14" spans="1:11" ht="15.75">
      <c r="A14" s="1" t="s">
        <v>9</v>
      </c>
      <c r="D14" s="6"/>
    </row>
    <row r="15" spans="1:11">
      <c r="D15" s="6"/>
    </row>
    <row r="16" spans="1:11" ht="15.75">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ht="15.75">
      <c r="C19" s="22" t="s">
        <v>14</v>
      </c>
      <c r="D19" s="18"/>
      <c r="F19" s="22" t="str">
        <f>D5</f>
        <v>Công ty Cổ phần Quản lý Quỹ Đầu tư Dragon Capital Việt Nam</v>
      </c>
      <c r="G19" s="19"/>
      <c r="H19" s="19"/>
      <c r="I19" s="19"/>
      <c r="J19" s="19"/>
      <c r="K19" s="20"/>
    </row>
    <row r="20" spans="3:11" ht="15.75">
      <c r="C20" s="23" t="s">
        <v>1030</v>
      </c>
      <c r="D20" s="18"/>
      <c r="F20" s="22" t="s">
        <v>838</v>
      </c>
      <c r="G20" s="19"/>
      <c r="H20" s="19"/>
      <c r="I20" s="19"/>
      <c r="J20" s="19"/>
      <c r="K20" s="20"/>
    </row>
    <row r="21" spans="3:11">
      <c r="C21" s="24" t="s">
        <v>1031</v>
      </c>
      <c r="D21" s="5"/>
      <c r="F21" s="25" t="s">
        <v>839</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ht="15.75">
      <c r="B34" s="226" t="s">
        <v>15</v>
      </c>
      <c r="C34" s="226" t="s">
        <v>16</v>
      </c>
      <c r="D34" s="227" t="s">
        <v>17</v>
      </c>
    </row>
    <row r="35" spans="2:12" s="28" customFormat="1" ht="15.75">
      <c r="B35" s="226" t="s">
        <v>579</v>
      </c>
      <c r="C35" s="226" t="s">
        <v>847</v>
      </c>
      <c r="D35" s="227"/>
    </row>
    <row r="36" spans="2:12" s="28" customFormat="1">
      <c r="B36" s="228" t="s">
        <v>848</v>
      </c>
      <c r="C36" s="228" t="s">
        <v>849</v>
      </c>
      <c r="D36" s="229" t="s">
        <v>25</v>
      </c>
    </row>
    <row r="37" spans="2:12" s="28" customFormat="1">
      <c r="B37" s="228" t="s">
        <v>850</v>
      </c>
      <c r="C37" s="228" t="s">
        <v>22</v>
      </c>
      <c r="D37" s="229" t="s">
        <v>26</v>
      </c>
      <c r="J37" s="29"/>
      <c r="K37" s="30"/>
      <c r="L37" s="31"/>
    </row>
    <row r="38" spans="2:12">
      <c r="B38" s="228" t="s">
        <v>851</v>
      </c>
      <c r="C38" s="230" t="s">
        <v>34</v>
      </c>
      <c r="D38" s="231" t="s">
        <v>27</v>
      </c>
      <c r="J38" s="32"/>
      <c r="K38" s="33"/>
      <c r="L38" s="34"/>
    </row>
    <row r="39" spans="2:12" ht="30">
      <c r="B39" s="228" t="s">
        <v>852</v>
      </c>
      <c r="C39" s="230" t="s">
        <v>853</v>
      </c>
      <c r="D39" s="231" t="s">
        <v>854</v>
      </c>
    </row>
    <row r="40" spans="2:12">
      <c r="B40" s="228" t="s">
        <v>855</v>
      </c>
      <c r="C40" s="230" t="s">
        <v>23</v>
      </c>
      <c r="D40" s="231" t="s">
        <v>28</v>
      </c>
    </row>
    <row r="41" spans="2:12">
      <c r="B41" s="228" t="s">
        <v>856</v>
      </c>
      <c r="C41" s="228" t="s">
        <v>857</v>
      </c>
      <c r="D41" s="231" t="s">
        <v>858</v>
      </c>
    </row>
    <row r="42" spans="2:12" ht="45">
      <c r="B42" s="228">
        <v>5</v>
      </c>
      <c r="C42" s="230" t="s">
        <v>24</v>
      </c>
      <c r="D42" s="231" t="s">
        <v>29</v>
      </c>
    </row>
    <row r="43" spans="2:12">
      <c r="B43" s="228">
        <v>6</v>
      </c>
      <c r="C43" s="228" t="s">
        <v>18</v>
      </c>
      <c r="D43" s="231" t="s">
        <v>30</v>
      </c>
    </row>
    <row r="44" spans="2:12">
      <c r="B44" s="228">
        <v>7</v>
      </c>
      <c r="C44" s="228" t="s">
        <v>19</v>
      </c>
      <c r="D44" s="231" t="s">
        <v>31</v>
      </c>
    </row>
    <row r="45" spans="2:12" ht="45">
      <c r="B45" s="228">
        <v>8</v>
      </c>
      <c r="C45" s="230" t="s">
        <v>32</v>
      </c>
      <c r="D45" s="231" t="s">
        <v>33</v>
      </c>
    </row>
    <row r="46" spans="2:12">
      <c r="B46" s="228">
        <v>9</v>
      </c>
      <c r="C46" s="228" t="s">
        <v>34</v>
      </c>
      <c r="D46" s="231" t="s">
        <v>35</v>
      </c>
    </row>
    <row r="47" spans="2:12">
      <c r="B47" s="232">
        <v>10</v>
      </c>
      <c r="C47" s="233" t="s">
        <v>20</v>
      </c>
      <c r="D47" s="234" t="s">
        <v>36</v>
      </c>
    </row>
    <row r="48" spans="2:12">
      <c r="B48" s="228">
        <v>11</v>
      </c>
      <c r="C48" s="233" t="s">
        <v>37</v>
      </c>
      <c r="D48" s="234" t="s">
        <v>38</v>
      </c>
    </row>
    <row r="49" spans="2:4">
      <c r="B49" s="232">
        <v>12</v>
      </c>
      <c r="C49" s="233" t="s">
        <v>21</v>
      </c>
      <c r="D49" s="234" t="s">
        <v>39</v>
      </c>
    </row>
    <row r="50" spans="2:4" ht="60">
      <c r="B50" s="228" t="s">
        <v>580</v>
      </c>
      <c r="C50" s="235" t="s">
        <v>859</v>
      </c>
      <c r="D50" s="234" t="s">
        <v>860</v>
      </c>
    </row>
  </sheetData>
  <mergeCells count="9">
    <mergeCell ref="C1:D1"/>
    <mergeCell ref="D12:I12"/>
    <mergeCell ref="D11:I11"/>
    <mergeCell ref="D10:I10"/>
    <mergeCell ref="D9:I9"/>
    <mergeCell ref="D8:I8"/>
    <mergeCell ref="D7:I7"/>
    <mergeCell ref="D6:I6"/>
    <mergeCell ref="D5:I5"/>
  </mergeCells>
  <hyperlinks>
    <hyperlink ref="D38" location="BCThuNhap_06203!A1" display="BCThuNhap_06203" xr:uid="{49CD77B2-458F-4372-A335-70D0680AD567}"/>
    <hyperlink ref="D39" location="BCTinhHinhTaiChinh_06105!A1" display="BCTinhHinhTaiChinh_06105" xr:uid="{3626826E-8B02-4B4A-9026-0D726B060C8A}"/>
    <hyperlink ref="D40" location="BCLCGT_06262!A1" display="BCLCGT_06262" xr:uid="{185E6493-13E1-49CD-8748-0396676BD5D0}"/>
  </hyperlinks>
  <pageMargins left="0.7" right="0.7" top="0.75" bottom="0.75" header="0.3" footer="0.3"/>
  <pageSetup scale="54" orientation="portrait" r:id="rId1"/>
  <headerFooter>
    <oddHeader>&amp;L&amp;"Arial"&amp;9&amp;K317100PUBLIC&amp;1#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zoomScale="85" zoomScaleNormal="85" zoomScaleSheetLayoutView="85" workbookViewId="0">
      <selection activeCell="M45" sqref="M45"/>
    </sheetView>
  </sheetViews>
  <sheetFormatPr defaultColWidth="9.140625" defaultRowHeight="15"/>
  <cols>
    <col min="1" max="1" width="4.85546875" style="202" customWidth="1"/>
    <col min="2" max="2" width="34.42578125" style="167" customWidth="1"/>
    <col min="3" max="4" width="9.140625" style="167"/>
    <col min="5" max="5" width="12.28515625" style="167" customWidth="1"/>
    <col min="6" max="6" width="9.140625" style="167"/>
    <col min="7" max="7" width="15.28515625" style="167" customWidth="1"/>
    <col min="8" max="11" width="19" style="167" customWidth="1"/>
    <col min="12" max="16384" width="9.140625" style="167"/>
  </cols>
  <sheetData>
    <row r="1" spans="1:11" s="166" customFormat="1" ht="26.25" customHeight="1">
      <c r="A1" s="406" t="s">
        <v>862</v>
      </c>
      <c r="B1" s="406"/>
      <c r="C1" s="406"/>
      <c r="D1" s="406"/>
      <c r="E1" s="406"/>
      <c r="F1" s="406"/>
      <c r="G1" s="406"/>
      <c r="H1" s="406"/>
      <c r="I1" s="406"/>
      <c r="J1" s="406"/>
      <c r="K1" s="406"/>
    </row>
    <row r="2" spans="1:11" ht="48.95" customHeight="1">
      <c r="A2" s="407" t="s">
        <v>863</v>
      </c>
      <c r="B2" s="407"/>
      <c r="C2" s="407"/>
      <c r="D2" s="407"/>
      <c r="E2" s="407"/>
      <c r="F2" s="407"/>
      <c r="G2" s="407"/>
      <c r="H2" s="407"/>
      <c r="I2" s="407"/>
      <c r="J2" s="407"/>
      <c r="K2" s="407"/>
    </row>
    <row r="3" spans="1:11" ht="19.149999999999999" customHeight="1">
      <c r="A3" s="408" t="s">
        <v>864</v>
      </c>
      <c r="B3" s="408"/>
      <c r="C3" s="408"/>
      <c r="D3" s="408"/>
      <c r="E3" s="408"/>
      <c r="F3" s="408"/>
      <c r="G3" s="408"/>
      <c r="H3" s="408"/>
      <c r="I3" s="408"/>
      <c r="J3" s="408"/>
      <c r="K3" s="408"/>
    </row>
    <row r="4" spans="1:11" ht="21.6" customHeight="1">
      <c r="A4" s="408"/>
      <c r="B4" s="408"/>
      <c r="C4" s="408"/>
      <c r="D4" s="408"/>
      <c r="E4" s="408"/>
      <c r="F4" s="408"/>
      <c r="G4" s="408"/>
      <c r="H4" s="408"/>
      <c r="I4" s="408"/>
      <c r="J4" s="408"/>
      <c r="K4" s="408"/>
    </row>
    <row r="5" spans="1:11">
      <c r="A5" s="409" t="s">
        <v>833</v>
      </c>
      <c r="B5" s="409"/>
      <c r="C5" s="409"/>
      <c r="D5" s="409"/>
      <c r="E5" s="409"/>
      <c r="F5" s="409"/>
      <c r="G5" s="409"/>
      <c r="H5" s="409"/>
      <c r="I5" s="409"/>
      <c r="J5" s="409"/>
      <c r="K5" s="409"/>
    </row>
    <row r="6" spans="1:11">
      <c r="A6" s="168"/>
      <c r="B6" s="168"/>
      <c r="C6" s="168"/>
      <c r="D6" s="168"/>
      <c r="E6" s="168"/>
      <c r="F6" s="169"/>
      <c r="G6" s="170"/>
      <c r="H6" s="170"/>
      <c r="I6" s="170"/>
      <c r="J6" s="170"/>
      <c r="K6" s="170"/>
    </row>
    <row r="7" spans="1:11">
      <c r="A7" s="410" t="s">
        <v>2</v>
      </c>
      <c r="B7" s="411"/>
      <c r="C7" s="171"/>
      <c r="D7" s="171"/>
      <c r="E7" s="171"/>
      <c r="F7" s="171"/>
      <c r="G7" s="399" t="s">
        <v>834</v>
      </c>
      <c r="H7" s="399"/>
      <c r="I7" s="399"/>
      <c r="J7" s="399"/>
      <c r="K7" s="170"/>
    </row>
    <row r="8" spans="1:11" ht="15" customHeight="1">
      <c r="A8" s="412" t="s">
        <v>40</v>
      </c>
      <c r="B8" s="412"/>
      <c r="C8" s="171"/>
      <c r="D8" s="171"/>
      <c r="E8" s="171"/>
      <c r="F8" s="171"/>
      <c r="G8" s="400" t="s">
        <v>835</v>
      </c>
      <c r="H8" s="400"/>
      <c r="I8" s="400"/>
      <c r="J8" s="400"/>
      <c r="K8" s="170"/>
    </row>
    <row r="9" spans="1:11">
      <c r="A9" s="397" t="s">
        <v>3</v>
      </c>
      <c r="B9" s="413"/>
      <c r="C9" s="171"/>
      <c r="D9" s="171"/>
      <c r="E9" s="171"/>
      <c r="F9" s="171"/>
      <c r="G9" s="414" t="s">
        <v>836</v>
      </c>
      <c r="H9" s="414"/>
      <c r="I9" s="414"/>
      <c r="J9" s="414"/>
      <c r="K9" s="170"/>
    </row>
    <row r="10" spans="1:11" ht="15" customHeight="1">
      <c r="A10" s="413" t="s">
        <v>4</v>
      </c>
      <c r="B10" s="413"/>
      <c r="C10" s="171"/>
      <c r="D10" s="171"/>
      <c r="E10" s="171"/>
      <c r="F10" s="171"/>
      <c r="G10" s="400" t="s">
        <v>837</v>
      </c>
      <c r="H10" s="400"/>
      <c r="I10" s="400"/>
      <c r="J10" s="400"/>
      <c r="K10" s="170"/>
    </row>
    <row r="11" spans="1:11" ht="24.95" customHeight="1">
      <c r="A11" s="397" t="s">
        <v>5</v>
      </c>
      <c r="B11" s="398"/>
      <c r="C11" s="171"/>
      <c r="D11" s="171"/>
      <c r="E11" s="171"/>
      <c r="F11" s="171"/>
      <c r="G11" s="399" t="s">
        <v>1021</v>
      </c>
      <c r="H11" s="399"/>
      <c r="I11" s="399"/>
      <c r="J11" s="399"/>
      <c r="K11" s="170"/>
    </row>
    <row r="12" spans="1:11" ht="24.95" customHeight="1">
      <c r="A12" s="172" t="s">
        <v>568</v>
      </c>
      <c r="B12" s="173"/>
      <c r="C12" s="171"/>
      <c r="D12" s="171"/>
      <c r="E12" s="171"/>
      <c r="F12" s="171"/>
      <c r="G12" s="400" t="s">
        <v>1022</v>
      </c>
      <c r="H12" s="400"/>
      <c r="I12" s="400"/>
      <c r="J12" s="400"/>
      <c r="K12" s="170"/>
    </row>
    <row r="13" spans="1:11" ht="15" customHeight="1">
      <c r="A13" s="174" t="s">
        <v>7</v>
      </c>
      <c r="B13" s="175"/>
      <c r="C13" s="171"/>
      <c r="D13" s="171"/>
      <c r="E13" s="171"/>
      <c r="F13" s="171"/>
      <c r="G13" s="399" t="s">
        <v>1032</v>
      </c>
      <c r="H13" s="399"/>
      <c r="I13" s="399"/>
      <c r="J13" s="399"/>
      <c r="K13" s="170"/>
    </row>
    <row r="14" spans="1:11">
      <c r="A14" s="176" t="s">
        <v>8</v>
      </c>
      <c r="B14" s="176"/>
      <c r="C14" s="171"/>
      <c r="D14" s="171"/>
      <c r="E14" s="171"/>
      <c r="F14" s="171"/>
      <c r="G14" s="401" t="s">
        <v>1033</v>
      </c>
      <c r="H14" s="401"/>
      <c r="I14" s="401"/>
      <c r="J14" s="401"/>
      <c r="K14" s="170"/>
    </row>
    <row r="15" spans="1:11">
      <c r="A15" s="236" t="s">
        <v>865</v>
      </c>
      <c r="B15" s="237" t="s">
        <v>866</v>
      </c>
      <c r="C15" s="50"/>
      <c r="D15" s="50"/>
      <c r="E15" s="50"/>
      <c r="F15" s="50"/>
      <c r="G15" s="50"/>
      <c r="H15" s="214"/>
      <c r="I15" s="214"/>
      <c r="J15" s="214"/>
      <c r="K15" s="243"/>
    </row>
    <row r="16" spans="1:11">
      <c r="A16" s="208" t="s">
        <v>54</v>
      </c>
      <c r="B16" s="209" t="s">
        <v>587</v>
      </c>
      <c r="C16" s="170"/>
      <c r="D16" s="170"/>
      <c r="E16" s="170"/>
      <c r="F16" s="170"/>
      <c r="G16" s="170"/>
      <c r="H16" s="170"/>
      <c r="I16" s="170"/>
      <c r="J16" s="170"/>
      <c r="K16" s="170"/>
    </row>
    <row r="17" spans="1:11" s="178" customFormat="1" ht="37.5" customHeight="1">
      <c r="A17" s="402" t="s">
        <v>200</v>
      </c>
      <c r="B17" s="402" t="s">
        <v>569</v>
      </c>
      <c r="C17" s="404" t="s">
        <v>44</v>
      </c>
      <c r="D17" s="402" t="s">
        <v>570</v>
      </c>
      <c r="E17" s="402" t="s">
        <v>571</v>
      </c>
      <c r="F17" s="402" t="s">
        <v>572</v>
      </c>
      <c r="G17" s="402" t="s">
        <v>573</v>
      </c>
      <c r="H17" s="395" t="s">
        <v>574</v>
      </c>
      <c r="I17" s="396"/>
      <c r="J17" s="395" t="s">
        <v>575</v>
      </c>
      <c r="K17" s="396"/>
    </row>
    <row r="18" spans="1:11" s="178" customFormat="1" ht="73.5" customHeight="1">
      <c r="A18" s="403"/>
      <c r="B18" s="403"/>
      <c r="C18" s="405"/>
      <c r="D18" s="403"/>
      <c r="E18" s="403"/>
      <c r="F18" s="403"/>
      <c r="G18" s="403"/>
      <c r="H18" s="179" t="s">
        <v>576</v>
      </c>
      <c r="I18" s="179" t="s">
        <v>577</v>
      </c>
      <c r="J18" s="179" t="s">
        <v>578</v>
      </c>
      <c r="K18" s="179" t="s">
        <v>577</v>
      </c>
    </row>
    <row r="19" spans="1:11" s="178" customFormat="1" ht="47.25" customHeight="1">
      <c r="A19" s="180" t="s">
        <v>359</v>
      </c>
      <c r="B19" s="181" t="s">
        <v>588</v>
      </c>
      <c r="C19" s="180"/>
      <c r="D19" s="182"/>
      <c r="E19" s="182"/>
      <c r="F19" s="183"/>
      <c r="G19" s="184"/>
      <c r="H19" s="181"/>
      <c r="I19" s="185"/>
      <c r="J19" s="186"/>
      <c r="K19" s="187"/>
    </row>
    <row r="20" spans="1:11" s="178" customFormat="1" ht="45.75" customHeight="1">
      <c r="A20" s="180" t="s">
        <v>41</v>
      </c>
      <c r="B20" s="181" t="s">
        <v>589</v>
      </c>
      <c r="C20" s="180"/>
      <c r="D20" s="183"/>
      <c r="E20" s="183"/>
      <c r="F20" s="183"/>
      <c r="G20" s="184"/>
      <c r="H20" s="181"/>
      <c r="I20" s="185"/>
      <c r="J20" s="181"/>
      <c r="K20" s="185"/>
    </row>
    <row r="21" spans="1:11" s="178" customFormat="1" ht="45.75" customHeight="1">
      <c r="A21" s="180" t="s">
        <v>376</v>
      </c>
      <c r="B21" s="181" t="s">
        <v>590</v>
      </c>
      <c r="C21" s="180"/>
      <c r="D21" s="183"/>
      <c r="E21" s="183"/>
      <c r="F21" s="183"/>
      <c r="G21" s="182"/>
      <c r="H21" s="181"/>
      <c r="I21" s="188"/>
      <c r="J21" s="181"/>
      <c r="K21" s="188"/>
    </row>
    <row r="22" spans="1:11" s="178" customFormat="1" ht="44.25" customHeight="1">
      <c r="A22" s="180" t="s">
        <v>47</v>
      </c>
      <c r="B22" s="181" t="s">
        <v>591</v>
      </c>
      <c r="C22" s="180"/>
      <c r="D22" s="183"/>
      <c r="E22" s="183"/>
      <c r="F22" s="183"/>
      <c r="G22" s="184"/>
      <c r="H22" s="181"/>
      <c r="I22" s="185"/>
      <c r="J22" s="181"/>
      <c r="K22" s="185"/>
    </row>
    <row r="23" spans="1:11" s="178" customFormat="1" ht="44.25" customHeight="1">
      <c r="A23" s="180" t="s">
        <v>579</v>
      </c>
      <c r="B23" s="181" t="s">
        <v>592</v>
      </c>
      <c r="C23" s="180"/>
      <c r="D23" s="183"/>
      <c r="E23" s="183"/>
      <c r="F23" s="183"/>
      <c r="G23" s="184"/>
      <c r="H23" s="181"/>
      <c r="I23" s="185"/>
      <c r="J23" s="181"/>
      <c r="K23" s="185"/>
    </row>
    <row r="24" spans="1:11" s="178" customFormat="1" ht="57.75" customHeight="1">
      <c r="A24" s="180" t="s">
        <v>401</v>
      </c>
      <c r="B24" s="210" t="s">
        <v>593</v>
      </c>
      <c r="C24" s="180"/>
      <c r="D24" s="183"/>
      <c r="E24" s="183"/>
      <c r="F24" s="183"/>
      <c r="G24" s="184"/>
      <c r="H24" s="181"/>
      <c r="I24" s="185"/>
      <c r="J24" s="181"/>
      <c r="K24" s="185"/>
    </row>
    <row r="25" spans="1:11" s="178" customFormat="1" ht="44.25" customHeight="1">
      <c r="A25" s="180" t="s">
        <v>53</v>
      </c>
      <c r="B25" s="181" t="s">
        <v>594</v>
      </c>
      <c r="C25" s="180"/>
      <c r="D25" s="183"/>
      <c r="E25" s="183"/>
      <c r="F25" s="183"/>
      <c r="G25" s="184"/>
      <c r="H25" s="181"/>
      <c r="I25" s="185"/>
      <c r="J25" s="181"/>
      <c r="K25" s="185"/>
    </row>
    <row r="26" spans="1:11" s="178" customFormat="1" ht="51" customHeight="1">
      <c r="A26" s="180" t="s">
        <v>468</v>
      </c>
      <c r="B26" s="181" t="s">
        <v>595</v>
      </c>
      <c r="C26" s="180"/>
      <c r="D26" s="183"/>
      <c r="E26" s="183"/>
      <c r="F26" s="183"/>
      <c r="G26" s="184"/>
      <c r="H26" s="181"/>
      <c r="I26" s="185"/>
      <c r="J26" s="181"/>
      <c r="K26" s="185"/>
    </row>
    <row r="27" spans="1:11" s="178" customFormat="1" ht="44.25" customHeight="1">
      <c r="A27" s="180" t="s">
        <v>54</v>
      </c>
      <c r="B27" s="181" t="s">
        <v>594</v>
      </c>
      <c r="C27" s="180"/>
      <c r="D27" s="183"/>
      <c r="E27" s="183"/>
      <c r="F27" s="183"/>
      <c r="G27" s="184"/>
      <c r="H27" s="181"/>
      <c r="I27" s="185"/>
      <c r="J27" s="181"/>
      <c r="K27" s="185"/>
    </row>
    <row r="28" spans="1:11" s="178" customFormat="1" ht="44.25" customHeight="1">
      <c r="A28" s="180" t="s">
        <v>580</v>
      </c>
      <c r="B28" s="181" t="s">
        <v>596</v>
      </c>
      <c r="C28" s="180"/>
      <c r="D28" s="183"/>
      <c r="E28" s="183"/>
      <c r="F28" s="183"/>
      <c r="G28" s="184"/>
      <c r="H28" s="181"/>
      <c r="I28" s="185"/>
      <c r="J28" s="181"/>
      <c r="K28" s="185"/>
    </row>
    <row r="29" spans="1:11" s="178" customFormat="1" ht="12.75">
      <c r="A29" s="189"/>
      <c r="B29" s="190"/>
      <c r="C29" s="190"/>
      <c r="D29" s="183"/>
      <c r="E29" s="183"/>
      <c r="F29" s="183"/>
      <c r="G29" s="184"/>
      <c r="H29" s="181"/>
      <c r="I29" s="185"/>
      <c r="J29" s="186"/>
      <c r="K29" s="187"/>
    </row>
    <row r="30" spans="1:11" s="178" customFormat="1" ht="12.75">
      <c r="A30" s="191"/>
      <c r="B30" s="192"/>
      <c r="C30" s="192"/>
      <c r="D30" s="192"/>
      <c r="E30" s="192"/>
      <c r="F30" s="192"/>
      <c r="G30" s="192"/>
      <c r="H30" s="192"/>
      <c r="I30" s="192"/>
      <c r="J30" s="192"/>
      <c r="K30" s="192"/>
    </row>
    <row r="31" spans="1:11" s="178" customFormat="1" ht="41.45" customHeight="1">
      <c r="A31" s="393" t="s">
        <v>1025</v>
      </c>
      <c r="B31" s="393"/>
      <c r="C31" s="393"/>
      <c r="D31" s="393"/>
      <c r="E31" s="393"/>
      <c r="F31" s="393"/>
      <c r="G31" s="393"/>
      <c r="H31" s="393"/>
      <c r="I31" s="393"/>
      <c r="J31" s="393"/>
      <c r="K31" s="393"/>
    </row>
    <row r="32" spans="1:11" s="178" customFormat="1" ht="12.75">
      <c r="A32" s="191"/>
      <c r="B32" s="192"/>
      <c r="C32" s="192"/>
      <c r="D32" s="192"/>
      <c r="E32" s="192"/>
      <c r="F32" s="192"/>
      <c r="G32" s="192"/>
      <c r="H32" s="192"/>
      <c r="I32" s="192"/>
      <c r="J32" s="192"/>
      <c r="K32" s="192"/>
    </row>
    <row r="33" spans="1:11" s="178" customFormat="1" ht="12.75">
      <c r="A33" s="193" t="s">
        <v>10</v>
      </c>
      <c r="B33" s="194"/>
      <c r="C33" s="195"/>
      <c r="D33" s="192"/>
      <c r="E33" s="192"/>
      <c r="F33" s="192"/>
      <c r="G33" s="192"/>
      <c r="H33" s="192"/>
      <c r="I33" s="196" t="s">
        <v>11</v>
      </c>
      <c r="J33" s="192"/>
      <c r="K33" s="192"/>
    </row>
    <row r="34" spans="1:11" s="178" customFormat="1" ht="12.75">
      <c r="A34" s="197" t="s">
        <v>12</v>
      </c>
      <c r="B34" s="194"/>
      <c r="C34" s="195"/>
      <c r="D34" s="192"/>
      <c r="E34" s="192"/>
      <c r="F34" s="192"/>
      <c r="G34" s="192"/>
      <c r="H34" s="192"/>
      <c r="I34" s="198" t="s">
        <v>13</v>
      </c>
      <c r="J34" s="192"/>
      <c r="K34" s="192"/>
    </row>
    <row r="35" spans="1:11">
      <c r="A35" s="194"/>
      <c r="B35" s="194"/>
      <c r="C35" s="195"/>
      <c r="D35" s="170"/>
      <c r="E35" s="170"/>
      <c r="F35" s="170"/>
      <c r="G35" s="170"/>
      <c r="H35" s="170"/>
      <c r="I35" s="195"/>
      <c r="J35" s="170"/>
      <c r="K35" s="170"/>
    </row>
    <row r="36" spans="1:11">
      <c r="A36" s="194"/>
      <c r="B36" s="194"/>
      <c r="C36" s="195"/>
      <c r="D36" s="170"/>
      <c r="E36" s="170"/>
      <c r="F36" s="170"/>
      <c r="G36" s="170"/>
      <c r="H36" s="170"/>
      <c r="I36" s="195"/>
      <c r="J36" s="170"/>
      <c r="K36" s="170"/>
    </row>
    <row r="37" spans="1:11">
      <c r="A37" s="194"/>
      <c r="B37" s="194"/>
      <c r="C37" s="195"/>
      <c r="D37" s="170"/>
      <c r="E37" s="170"/>
      <c r="F37" s="170"/>
      <c r="G37" s="170"/>
      <c r="H37" s="170"/>
      <c r="I37" s="195"/>
      <c r="J37" s="170"/>
      <c r="K37" s="170"/>
    </row>
    <row r="38" spans="1:11">
      <c r="A38" s="194"/>
      <c r="B38" s="194"/>
      <c r="C38" s="195"/>
      <c r="D38" s="170"/>
      <c r="E38" s="170"/>
      <c r="F38" s="170"/>
      <c r="G38" s="170"/>
      <c r="H38" s="170"/>
      <c r="I38" s="195"/>
      <c r="J38" s="170"/>
      <c r="K38" s="170"/>
    </row>
    <row r="39" spans="1:11">
      <c r="A39" s="194"/>
      <c r="B39" s="194"/>
      <c r="C39" s="195"/>
      <c r="D39" s="170"/>
      <c r="E39" s="170"/>
      <c r="F39" s="170"/>
      <c r="G39" s="170"/>
      <c r="H39" s="170"/>
      <c r="I39" s="195"/>
      <c r="J39" s="170"/>
      <c r="K39" s="170"/>
    </row>
    <row r="40" spans="1:11">
      <c r="A40" s="194"/>
      <c r="B40" s="194"/>
      <c r="C40" s="195"/>
      <c r="D40" s="170"/>
      <c r="E40" s="170"/>
      <c r="F40" s="170"/>
      <c r="G40" s="170"/>
      <c r="H40" s="170"/>
      <c r="I40" s="195"/>
      <c r="J40" s="170"/>
      <c r="K40" s="170"/>
    </row>
    <row r="41" spans="1:11">
      <c r="A41" s="194"/>
      <c r="B41" s="194"/>
      <c r="C41" s="195"/>
      <c r="D41" s="170"/>
      <c r="E41" s="170"/>
      <c r="F41" s="170"/>
      <c r="G41" s="170"/>
      <c r="H41" s="170"/>
      <c r="I41" s="195"/>
      <c r="J41" s="170"/>
      <c r="K41" s="170"/>
    </row>
    <row r="42" spans="1:11">
      <c r="A42" s="194"/>
      <c r="B42" s="194"/>
      <c r="C42" s="195"/>
      <c r="D42" s="170"/>
      <c r="E42" s="170"/>
      <c r="F42" s="170"/>
      <c r="G42" s="170"/>
      <c r="H42" s="170"/>
      <c r="I42" s="195"/>
      <c r="J42" s="170"/>
      <c r="K42" s="170"/>
    </row>
    <row r="43" spans="1:11">
      <c r="A43" s="199"/>
      <c r="B43" s="199"/>
      <c r="C43" s="200"/>
      <c r="D43" s="201"/>
      <c r="E43" s="170"/>
      <c r="F43" s="170"/>
      <c r="G43" s="170"/>
      <c r="H43" s="170"/>
      <c r="I43" s="200"/>
      <c r="J43" s="201"/>
      <c r="K43" s="201"/>
    </row>
    <row r="44" spans="1:11">
      <c r="A44" s="193" t="s">
        <v>14</v>
      </c>
      <c r="B44" s="194"/>
      <c r="C44" s="195"/>
      <c r="D44" s="170"/>
      <c r="E44" s="170"/>
      <c r="F44" s="170"/>
      <c r="G44" s="170"/>
      <c r="H44" s="170"/>
      <c r="I44" s="196" t="s">
        <v>834</v>
      </c>
      <c r="J44" s="170"/>
      <c r="K44" s="170"/>
    </row>
    <row r="45" spans="1:11">
      <c r="A45" s="193" t="s">
        <v>1030</v>
      </c>
      <c r="B45" s="194"/>
      <c r="C45" s="195"/>
      <c r="D45" s="170"/>
      <c r="E45" s="170"/>
      <c r="F45" s="170"/>
      <c r="G45" s="170"/>
      <c r="H45" s="170"/>
      <c r="I45" s="196" t="s">
        <v>838</v>
      </c>
      <c r="J45" s="170"/>
      <c r="K45" s="170"/>
    </row>
    <row r="46" spans="1:11">
      <c r="A46" s="194" t="s">
        <v>1031</v>
      </c>
      <c r="B46" s="194"/>
      <c r="C46" s="195"/>
      <c r="D46" s="170"/>
      <c r="E46" s="170"/>
      <c r="F46" s="170"/>
      <c r="G46" s="170"/>
      <c r="H46" s="170"/>
      <c r="I46" s="195" t="s">
        <v>839</v>
      </c>
      <c r="J46" s="170"/>
      <c r="K46" s="170"/>
    </row>
    <row r="47" spans="1:11">
      <c r="A47" s="177"/>
      <c r="B47" s="170"/>
      <c r="C47" s="170"/>
      <c r="D47" s="170"/>
      <c r="E47" s="170"/>
      <c r="F47" s="170"/>
      <c r="G47" s="170"/>
      <c r="H47" s="170"/>
      <c r="I47" s="170"/>
      <c r="J47" s="170"/>
      <c r="K47" s="170"/>
    </row>
  </sheetData>
  <mergeCells count="27">
    <mergeCell ref="A31:K31"/>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3" fitToHeight="2" orientation="landscape" r:id="rId1"/>
  <headerFooter>
    <oddHeader>&amp;L&amp;"Arial"&amp;9&amp;K317100PUBLIC&amp;1#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8"/>
  <sheetViews>
    <sheetView view="pageBreakPreview" zoomScale="95" zoomScaleNormal="100" zoomScaleSheetLayoutView="95" workbookViewId="0">
      <selection activeCell="G19" sqref="G19"/>
    </sheetView>
  </sheetViews>
  <sheetFormatPr defaultColWidth="8.7109375" defaultRowHeight="12.75"/>
  <cols>
    <col min="1" max="1" width="8.7109375" style="50"/>
    <col min="2" max="2" width="63.5703125" style="50" customWidth="1"/>
    <col min="3" max="3" width="10.7109375" style="50" bestFit="1" customWidth="1"/>
    <col min="4" max="5" width="31" style="50" customWidth="1"/>
    <col min="6" max="6" width="8.42578125" style="94" customWidth="1"/>
    <col min="7" max="16384" width="8.7109375" style="94"/>
  </cols>
  <sheetData>
    <row r="1" spans="1:6" ht="30" customHeight="1">
      <c r="A1" s="348" t="s">
        <v>862</v>
      </c>
      <c r="B1" s="348"/>
      <c r="C1" s="348"/>
      <c r="D1" s="348"/>
      <c r="E1" s="348"/>
      <c r="F1" s="102"/>
    </row>
    <row r="2" spans="1:6" ht="50.1" customHeight="1">
      <c r="A2" s="349" t="s">
        <v>894</v>
      </c>
      <c r="B2" s="349"/>
      <c r="C2" s="349"/>
      <c r="D2" s="349"/>
      <c r="E2" s="349"/>
      <c r="F2" s="103"/>
    </row>
    <row r="3" spans="1:6">
      <c r="A3" s="350" t="s">
        <v>864</v>
      </c>
      <c r="B3" s="350"/>
      <c r="C3" s="350"/>
      <c r="D3" s="350"/>
      <c r="E3" s="350"/>
      <c r="F3" s="102"/>
    </row>
    <row r="4" spans="1:6" ht="20.65" customHeight="1">
      <c r="A4" s="350"/>
      <c r="B4" s="350"/>
      <c r="C4" s="350"/>
      <c r="D4" s="350"/>
      <c r="E4" s="350"/>
      <c r="F4" s="102"/>
    </row>
    <row r="5" spans="1:6" ht="16.899999999999999" customHeight="1">
      <c r="A5" s="351" t="str">
        <f>TONGQUAN!C2</f>
        <v>Năm 2021
/ Year 2021</v>
      </c>
      <c r="B5" s="351"/>
      <c r="C5" s="351"/>
      <c r="D5" s="351"/>
      <c r="E5" s="351"/>
      <c r="F5" s="104"/>
    </row>
    <row r="7" spans="1:6" ht="16.899999999999999" customHeight="1">
      <c r="A7" s="62" t="s">
        <v>2</v>
      </c>
      <c r="C7" s="394" t="str">
        <f>TONGQUAN!D5</f>
        <v>Công ty Cổ phần Quản lý Quỹ Đầu tư Dragon Capital Việt Nam</v>
      </c>
      <c r="D7" s="394"/>
      <c r="E7" s="394"/>
    </row>
    <row r="8" spans="1:6" ht="16.899999999999999" customHeight="1">
      <c r="A8" s="50" t="s">
        <v>40</v>
      </c>
      <c r="C8" s="359" t="str">
        <f>TONGQUAN!D6</f>
        <v>Dragon Capital Vietfund Management Joint Stock Company</v>
      </c>
      <c r="D8" s="359"/>
      <c r="E8" s="359"/>
    </row>
    <row r="9" spans="1:6" ht="16.899999999999999" customHeight="1">
      <c r="A9" s="62" t="s">
        <v>3</v>
      </c>
      <c r="C9" s="394" t="str">
        <f>TONGQUAN!D7</f>
        <v>Ngân hàng TNHH Một thành viên Standard Chartered (Việt Nam)</v>
      </c>
      <c r="D9" s="394"/>
      <c r="E9" s="394"/>
    </row>
    <row r="10" spans="1:6" ht="16.899999999999999" customHeight="1">
      <c r="A10" s="50" t="s">
        <v>4</v>
      </c>
      <c r="C10" s="359" t="str">
        <f>TONGQUAN!D8</f>
        <v>Standard Chartered Bank (Vietnam) Limited</v>
      </c>
      <c r="D10" s="359"/>
      <c r="E10" s="359"/>
    </row>
    <row r="11" spans="1:6" ht="30.6" customHeight="1">
      <c r="A11" s="62" t="s">
        <v>5</v>
      </c>
      <c r="C11" s="352" t="s">
        <v>1021</v>
      </c>
      <c r="D11" s="352"/>
      <c r="E11" s="352"/>
    </row>
    <row r="12" spans="1:6" ht="30.6" customHeight="1">
      <c r="A12" s="50" t="s">
        <v>6</v>
      </c>
      <c r="C12" s="347" t="s">
        <v>1022</v>
      </c>
      <c r="D12" s="347"/>
      <c r="E12" s="347"/>
    </row>
    <row r="13" spans="1:6" ht="16.899999999999999" customHeight="1">
      <c r="A13" s="62" t="s">
        <v>7</v>
      </c>
      <c r="C13" s="394" t="s">
        <v>1032</v>
      </c>
      <c r="D13" s="394"/>
      <c r="E13" s="394"/>
    </row>
    <row r="14" spans="1:6" ht="16.899999999999999" customHeight="1">
      <c r="A14" s="50" t="s">
        <v>8</v>
      </c>
      <c r="C14" s="416" t="s">
        <v>1033</v>
      </c>
      <c r="D14" s="359"/>
      <c r="E14" s="359"/>
    </row>
    <row r="16" spans="1:6" ht="16.899999999999999" customHeight="1">
      <c r="A16" s="236" t="s">
        <v>865</v>
      </c>
      <c r="B16" s="237" t="s">
        <v>866</v>
      </c>
    </row>
    <row r="17" spans="1:5" ht="16.899999999999999" customHeight="1">
      <c r="A17" s="63" t="s">
        <v>55</v>
      </c>
      <c r="B17" s="64" t="s">
        <v>307</v>
      </c>
    </row>
    <row r="18" spans="1:5" ht="42" customHeight="1">
      <c r="A18" s="95" t="s">
        <v>42</v>
      </c>
      <c r="B18" s="95" t="s">
        <v>308</v>
      </c>
      <c r="C18" s="95" t="s">
        <v>44</v>
      </c>
      <c r="D18" s="95" t="s">
        <v>842</v>
      </c>
      <c r="E18" s="95" t="s">
        <v>843</v>
      </c>
    </row>
    <row r="19" spans="1:5" s="108" customFormat="1" ht="39" customHeight="1">
      <c r="A19" s="105" t="s">
        <v>41</v>
      </c>
      <c r="B19" s="106" t="s">
        <v>84</v>
      </c>
      <c r="C19" s="107"/>
      <c r="D19" s="218"/>
      <c r="E19" s="218"/>
    </row>
    <row r="20" spans="1:5" ht="58.5" customHeight="1">
      <c r="A20" s="109">
        <v>1</v>
      </c>
      <c r="B20" s="37" t="s">
        <v>900</v>
      </c>
      <c r="C20" s="110"/>
      <c r="D20" s="218">
        <v>1.9302111094890401E-2</v>
      </c>
      <c r="E20" s="218">
        <v>1.9302104337574701E-2</v>
      </c>
    </row>
    <row r="21" spans="1:5" ht="55.5" customHeight="1">
      <c r="A21" s="109">
        <v>2</v>
      </c>
      <c r="B21" s="37" t="s">
        <v>901</v>
      </c>
      <c r="C21" s="110"/>
      <c r="D21" s="218">
        <v>1.4222965178710854E-3</v>
      </c>
      <c r="E21" s="218">
        <v>1.3218123815236611E-3</v>
      </c>
    </row>
    <row r="22" spans="1:5" ht="97.5" customHeight="1">
      <c r="A22" s="109">
        <v>3</v>
      </c>
      <c r="B22" s="37" t="s">
        <v>902</v>
      </c>
      <c r="C22" s="110"/>
      <c r="D22" s="218">
        <v>6.9880889471529847E-4</v>
      </c>
      <c r="E22" s="218">
        <v>7.9554488214107712E-4</v>
      </c>
    </row>
    <row r="23" spans="1:5" ht="62.45" customHeight="1">
      <c r="A23" s="109">
        <v>4</v>
      </c>
      <c r="B23" s="37" t="s">
        <v>309</v>
      </c>
      <c r="C23" s="110"/>
      <c r="D23" s="218">
        <v>4.0133362307987901E-4</v>
      </c>
      <c r="E23" s="218">
        <v>3.69234983525708E-4</v>
      </c>
    </row>
    <row r="24" spans="1:5" ht="62.45" customHeight="1">
      <c r="A24" s="211">
        <v>5</v>
      </c>
      <c r="B24" s="37" t="s">
        <v>903</v>
      </c>
      <c r="C24" s="110"/>
      <c r="D24" s="241"/>
      <c r="E24" s="241"/>
    </row>
    <row r="25" spans="1:5" ht="76.5">
      <c r="A25" s="211">
        <v>6</v>
      </c>
      <c r="B25" s="37" t="s">
        <v>904</v>
      </c>
      <c r="C25" s="110"/>
      <c r="D25" s="241"/>
      <c r="E25" s="241"/>
    </row>
    <row r="26" spans="1:5" ht="79.5" customHeight="1">
      <c r="A26" s="109">
        <v>7</v>
      </c>
      <c r="B26" s="37" t="s">
        <v>310</v>
      </c>
      <c r="C26" s="110"/>
      <c r="D26" s="218">
        <v>5.5094317619233701E-4</v>
      </c>
      <c r="E26" s="218">
        <v>6.26373311019452E-4</v>
      </c>
    </row>
    <row r="27" spans="1:5" ht="39" customHeight="1">
      <c r="A27" s="109">
        <v>8</v>
      </c>
      <c r="B27" s="37" t="s">
        <v>905</v>
      </c>
      <c r="C27" s="110"/>
      <c r="D27" s="218">
        <v>2.5936406388067101E-2</v>
      </c>
      <c r="E27" s="218">
        <v>2.45981088242254E-2</v>
      </c>
    </row>
    <row r="28" spans="1:5" ht="82.5" customHeight="1">
      <c r="A28" s="109">
        <v>9</v>
      </c>
      <c r="B28" s="37" t="s">
        <v>906</v>
      </c>
      <c r="C28" s="110"/>
      <c r="D28" s="218">
        <v>1.3665954558451601</v>
      </c>
      <c r="E28" s="218">
        <v>0.88592776633320702</v>
      </c>
    </row>
    <row r="29" spans="1:5" ht="82.5" customHeight="1">
      <c r="A29" s="211">
        <v>10</v>
      </c>
      <c r="B29" s="37" t="s">
        <v>907</v>
      </c>
      <c r="C29" s="110"/>
      <c r="D29" s="218"/>
      <c r="E29" s="218"/>
    </row>
    <row r="30" spans="1:5" ht="39" customHeight="1">
      <c r="A30" s="105" t="s">
        <v>47</v>
      </c>
      <c r="B30" s="106" t="s">
        <v>85</v>
      </c>
      <c r="C30" s="107"/>
      <c r="D30" s="111"/>
      <c r="E30" s="111"/>
    </row>
    <row r="31" spans="1:5" ht="40.9" customHeight="1">
      <c r="A31" s="415">
        <v>1</v>
      </c>
      <c r="B31" s="37" t="s">
        <v>86</v>
      </c>
      <c r="C31" s="110"/>
      <c r="D31" s="111">
        <v>218921277900</v>
      </c>
      <c r="E31" s="111">
        <v>352404067800</v>
      </c>
    </row>
    <row r="32" spans="1:5" ht="42.4" customHeight="1">
      <c r="A32" s="415"/>
      <c r="B32" s="37" t="s">
        <v>87</v>
      </c>
      <c r="C32" s="110"/>
      <c r="D32" s="111">
        <v>218921277900</v>
      </c>
      <c r="E32" s="111">
        <v>352404067800</v>
      </c>
    </row>
    <row r="33" spans="1:5" s="108" customFormat="1" ht="44.65" customHeight="1">
      <c r="A33" s="415"/>
      <c r="B33" s="37" t="s">
        <v>908</v>
      </c>
      <c r="C33" s="110"/>
      <c r="D33" s="113">
        <v>21892127.789999999</v>
      </c>
      <c r="E33" s="113">
        <v>35240406.780000001</v>
      </c>
    </row>
    <row r="34" spans="1:5" ht="43.5" customHeight="1">
      <c r="A34" s="415">
        <v>2</v>
      </c>
      <c r="B34" s="37" t="s">
        <v>88</v>
      </c>
      <c r="C34" s="110"/>
      <c r="D34" s="111">
        <v>-48957618400</v>
      </c>
      <c r="E34" s="111">
        <v>-133482789900</v>
      </c>
    </row>
    <row r="35" spans="1:5" ht="39" customHeight="1">
      <c r="A35" s="415"/>
      <c r="B35" s="37" t="s">
        <v>89</v>
      </c>
      <c r="C35" s="110"/>
      <c r="D35" s="113">
        <v>-4895761.84</v>
      </c>
      <c r="E35" s="113">
        <v>-13348278.99</v>
      </c>
    </row>
    <row r="36" spans="1:5" ht="39" customHeight="1">
      <c r="A36" s="415"/>
      <c r="B36" s="37" t="s">
        <v>90</v>
      </c>
      <c r="C36" s="110"/>
      <c r="D36" s="111">
        <v>-48957618400</v>
      </c>
      <c r="E36" s="111">
        <v>-133482789900</v>
      </c>
    </row>
    <row r="37" spans="1:5" ht="39" customHeight="1">
      <c r="A37" s="415"/>
      <c r="B37" s="37" t="s">
        <v>909</v>
      </c>
      <c r="C37" s="110"/>
      <c r="D37" s="112">
        <v>10776084.210000001</v>
      </c>
      <c r="E37" s="112">
        <v>4029735.4</v>
      </c>
    </row>
    <row r="38" spans="1:5" ht="39" customHeight="1">
      <c r="A38" s="415"/>
      <c r="B38" s="37" t="s">
        <v>261</v>
      </c>
      <c r="C38" s="110"/>
      <c r="D38" s="111">
        <v>107760842100</v>
      </c>
      <c r="E38" s="111">
        <v>40297354000</v>
      </c>
    </row>
    <row r="39" spans="1:5" ht="39" customHeight="1">
      <c r="A39" s="415"/>
      <c r="B39" s="37" t="s">
        <v>910</v>
      </c>
      <c r="C39" s="110"/>
      <c r="D39" s="113">
        <v>-15671846.050000001</v>
      </c>
      <c r="E39" s="113">
        <v>-17378014.390000001</v>
      </c>
    </row>
    <row r="40" spans="1:5" ht="44.65" customHeight="1">
      <c r="A40" s="415"/>
      <c r="B40" s="37" t="s">
        <v>262</v>
      </c>
      <c r="C40" s="110"/>
      <c r="D40" s="111">
        <v>-156718460500</v>
      </c>
      <c r="E40" s="111">
        <v>-173780143900</v>
      </c>
    </row>
    <row r="41" spans="1:5" ht="39" customHeight="1">
      <c r="A41" s="415">
        <v>3</v>
      </c>
      <c r="B41" s="37" t="s">
        <v>263</v>
      </c>
      <c r="C41" s="110"/>
      <c r="D41" s="111">
        <v>169963659500</v>
      </c>
      <c r="E41" s="111">
        <v>218921277900</v>
      </c>
    </row>
    <row r="42" spans="1:5" ht="39" customHeight="1">
      <c r="A42" s="415"/>
      <c r="B42" s="37" t="s">
        <v>911</v>
      </c>
      <c r="C42" s="110"/>
      <c r="D42" s="111">
        <v>169963659500</v>
      </c>
      <c r="E42" s="111">
        <v>218921277900</v>
      </c>
    </row>
    <row r="43" spans="1:5" ht="39" customHeight="1">
      <c r="A43" s="415"/>
      <c r="B43" s="37" t="s">
        <v>912</v>
      </c>
      <c r="C43" s="110"/>
      <c r="D43" s="113">
        <v>16996365.949999999</v>
      </c>
      <c r="E43" s="113">
        <v>21892127.789999999</v>
      </c>
    </row>
    <row r="44" spans="1:5" ht="60" customHeight="1">
      <c r="A44" s="109">
        <v>4</v>
      </c>
      <c r="B44" s="37" t="s">
        <v>91</v>
      </c>
      <c r="C44" s="110"/>
      <c r="D44" s="218">
        <v>1.27591216050511E-3</v>
      </c>
      <c r="E44" s="218">
        <v>9.4201213321165199E-4</v>
      </c>
    </row>
    <row r="45" spans="1:5" ht="39" customHeight="1">
      <c r="A45" s="109">
        <v>5</v>
      </c>
      <c r="B45" s="37" t="s">
        <v>92</v>
      </c>
      <c r="C45" s="110"/>
      <c r="D45" s="218">
        <v>0.39979999999999999</v>
      </c>
      <c r="E45" s="218">
        <v>0.52990000000000004</v>
      </c>
    </row>
    <row r="46" spans="1:5" ht="39" customHeight="1">
      <c r="A46" s="109">
        <v>6</v>
      </c>
      <c r="B46" s="37" t="s">
        <v>93</v>
      </c>
      <c r="C46" s="110"/>
      <c r="D46" s="218">
        <v>0.25119999999999998</v>
      </c>
      <c r="E46" s="218">
        <v>0.32019999999999998</v>
      </c>
    </row>
    <row r="47" spans="1:5" ht="39" customHeight="1">
      <c r="A47" s="109">
        <v>7</v>
      </c>
      <c r="B47" s="37" t="s">
        <v>264</v>
      </c>
      <c r="C47" s="110"/>
      <c r="D47" s="113">
        <v>30286.799999999999</v>
      </c>
      <c r="E47" s="113">
        <v>20663.77</v>
      </c>
    </row>
    <row r="48" spans="1:5" ht="39" customHeight="1">
      <c r="A48" s="211">
        <v>8</v>
      </c>
      <c r="B48" s="37" t="s">
        <v>913</v>
      </c>
      <c r="C48" s="110"/>
      <c r="D48" s="113"/>
      <c r="E48" s="113"/>
    </row>
    <row r="49" spans="1:5" ht="39" customHeight="1">
      <c r="A49" s="109">
        <v>9</v>
      </c>
      <c r="B49" s="37" t="s">
        <v>94</v>
      </c>
      <c r="C49" s="110"/>
      <c r="D49" s="111">
        <v>4956</v>
      </c>
      <c r="E49" s="111">
        <v>1846</v>
      </c>
    </row>
    <row r="50" spans="1:5" ht="16.899999999999999" customHeight="1">
      <c r="A50" s="88" t="s">
        <v>95</v>
      </c>
    </row>
    <row r="51" spans="1:5" ht="60.4" customHeight="1">
      <c r="A51" s="347" t="s">
        <v>914</v>
      </c>
      <c r="B51" s="347"/>
      <c r="C51" s="347"/>
      <c r="D51" s="347"/>
      <c r="E51" s="347"/>
    </row>
    <row r="52" spans="1:5" ht="28.5" customHeight="1">
      <c r="A52" s="347" t="s">
        <v>96</v>
      </c>
      <c r="B52" s="359"/>
      <c r="C52" s="359"/>
      <c r="D52" s="359"/>
      <c r="E52" s="359"/>
    </row>
    <row r="53" spans="1:5" ht="51.6" customHeight="1">
      <c r="A53" s="417" t="s">
        <v>1025</v>
      </c>
      <c r="B53" s="417"/>
      <c r="C53" s="417"/>
      <c r="D53" s="417"/>
      <c r="E53" s="417"/>
    </row>
    <row r="55" spans="1:5" ht="16.899999999999999" customHeight="1">
      <c r="A55" s="88" t="str">
        <f>TONGQUAN!C16</f>
        <v>Đại diện có thẩm quyền của Ngân hàng giám sát</v>
      </c>
      <c r="D55" s="88" t="str">
        <f>TONGQUAN!F16</f>
        <v>Đại diện có thẩm quyền của Công ty quản lý Quỹ</v>
      </c>
    </row>
    <row r="56" spans="1:5" s="114" customFormat="1" ht="16.899999999999999" customHeight="1">
      <c r="A56" s="89" t="str">
        <f>TONGQUAN!C17</f>
        <v>Authorised Representative of Supervisory Bank</v>
      </c>
      <c r="B56" s="89"/>
      <c r="C56" s="89"/>
      <c r="D56" s="89" t="str">
        <f>TONGQUAN!F17</f>
        <v>Authorised Representative of Fund Management Company</v>
      </c>
      <c r="E56" s="89"/>
    </row>
    <row r="57" spans="1:5" ht="16.899999999999999" customHeight="1"/>
    <row r="58" spans="1:5" ht="16.899999999999999" customHeight="1"/>
    <row r="65" spans="1:5">
      <c r="A65" s="115"/>
      <c r="B65" s="115"/>
      <c r="D65" s="115"/>
      <c r="E65" s="115"/>
    </row>
    <row r="66" spans="1:5" ht="16.899999999999999" customHeight="1">
      <c r="A66" s="88" t="str">
        <f>TONGQUAN!C19</f>
        <v>Ngân hàng TNHH MTV Standard Chartered (Việt Nam)</v>
      </c>
      <c r="D66" s="88" t="str">
        <f>TONGQUAN!F19</f>
        <v>Công ty Cổ phần Quản lý Quỹ Đầu tư Dragon Capital Việt Nam</v>
      </c>
    </row>
    <row r="67" spans="1:5" ht="16.899999999999999" customHeight="1">
      <c r="A67" s="88" t="s">
        <v>1030</v>
      </c>
      <c r="D67" s="88" t="str">
        <f>TONGQUAN!F20</f>
        <v>Nguyễn Minh Đăng Khánh</v>
      </c>
    </row>
    <row r="68" spans="1:5" ht="16.899999999999999" customHeight="1">
      <c r="A68" s="50" t="s">
        <v>1031</v>
      </c>
      <c r="D68" s="50" t="str">
        <f>TONGQUAN!F21</f>
        <v>Giám đốc điều hành Nghiệp vụ hỗ trợ đầu tư</v>
      </c>
    </row>
  </sheetData>
  <mergeCells count="18">
    <mergeCell ref="A34:A40"/>
    <mergeCell ref="A41:A43"/>
    <mergeCell ref="A51:E51"/>
    <mergeCell ref="A52:E52"/>
    <mergeCell ref="A53:E53"/>
    <mergeCell ref="A31:A33"/>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67" orientation="portrait" r:id="rId1"/>
  <headerFooter>
    <oddHeader>&amp;L&amp;"Arial"&amp;9&amp;K317100PUBLIC&amp;1#</oddHeader>
  </headerFooter>
  <rowBreaks count="1" manualBreakCount="1">
    <brk id="33" max="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F638E-5F3E-4D40-B18C-EB963EB65944}">
  <dimension ref="A1:J45"/>
  <sheetViews>
    <sheetView view="pageBreakPreview" topLeftCell="A22" zoomScale="84" zoomScaleNormal="100" zoomScaleSheetLayoutView="84" workbookViewId="0">
      <selection activeCell="J22" sqref="J22"/>
    </sheetView>
  </sheetViews>
  <sheetFormatPr defaultColWidth="8.7109375" defaultRowHeight="15"/>
  <cols>
    <col min="1" max="1" width="8.5703125" style="249" customWidth="1"/>
    <col min="2" max="2" width="59.5703125" style="249" customWidth="1"/>
    <col min="3" max="3" width="20.85546875" style="249" customWidth="1"/>
    <col min="4" max="4" width="23.7109375" style="278" bestFit="1" customWidth="1"/>
    <col min="5" max="5" width="25.140625" style="278" bestFit="1" customWidth="1"/>
    <col min="6" max="6" width="21.5703125" style="278" customWidth="1"/>
    <col min="7" max="7" width="20.5703125" style="278" bestFit="1" customWidth="1"/>
    <col min="8" max="8" width="23.140625" style="278" bestFit="1" customWidth="1"/>
    <col min="9" max="9" width="8.7109375" style="244"/>
    <col min="10" max="10" width="20" style="244" bestFit="1" customWidth="1"/>
    <col min="11" max="16384" width="8.7109375" style="244"/>
  </cols>
  <sheetData>
    <row r="1" spans="1:8" ht="28.5" customHeight="1">
      <c r="A1" s="418" t="s">
        <v>862</v>
      </c>
      <c r="B1" s="418"/>
      <c r="C1" s="418"/>
      <c r="D1" s="418"/>
      <c r="E1" s="418"/>
      <c r="F1" s="418"/>
      <c r="G1" s="418"/>
      <c r="H1" s="418"/>
    </row>
    <row r="2" spans="1:8" ht="27.75" customHeight="1">
      <c r="A2" s="419" t="s">
        <v>863</v>
      </c>
      <c r="B2" s="419"/>
      <c r="C2" s="419"/>
      <c r="D2" s="419"/>
      <c r="E2" s="419"/>
      <c r="F2" s="419"/>
      <c r="G2" s="419"/>
      <c r="H2" s="419"/>
    </row>
    <row r="3" spans="1:8" ht="18.600000000000001" customHeight="1">
      <c r="A3" s="420" t="s">
        <v>864</v>
      </c>
      <c r="B3" s="420"/>
      <c r="C3" s="420"/>
      <c r="D3" s="420"/>
      <c r="E3" s="420"/>
      <c r="F3" s="420"/>
      <c r="G3" s="420"/>
      <c r="H3" s="420"/>
    </row>
    <row r="4" spans="1:8" ht="18.600000000000001" customHeight="1">
      <c r="A4" s="420"/>
      <c r="B4" s="420"/>
      <c r="C4" s="420"/>
      <c r="D4" s="420"/>
      <c r="E4" s="420"/>
      <c r="F4" s="420"/>
      <c r="G4" s="420"/>
      <c r="H4" s="420"/>
    </row>
    <row r="5" spans="1:8">
      <c r="A5" s="421" t="s">
        <v>833</v>
      </c>
      <c r="B5" s="421"/>
      <c r="C5" s="421"/>
      <c r="D5" s="421"/>
      <c r="E5" s="421"/>
      <c r="F5" s="421"/>
      <c r="G5" s="421"/>
      <c r="H5" s="421"/>
    </row>
    <row r="6" spans="1:8">
      <c r="A6" s="245"/>
      <c r="B6" s="245"/>
      <c r="C6" s="245"/>
      <c r="D6" s="245"/>
      <c r="E6" s="245"/>
      <c r="F6" s="246"/>
      <c r="G6" s="247"/>
      <c r="H6" s="247"/>
    </row>
    <row r="7" spans="1:8" ht="14.45" customHeight="1">
      <c r="A7" s="422" t="s">
        <v>2</v>
      </c>
      <c r="B7" s="422"/>
      <c r="C7" s="248"/>
      <c r="D7" s="423" t="s">
        <v>834</v>
      </c>
      <c r="E7" s="423"/>
      <c r="F7" s="423"/>
      <c r="G7" s="423"/>
      <c r="H7" s="248"/>
    </row>
    <row r="8" spans="1:8" ht="14.45" customHeight="1">
      <c r="A8" s="424" t="s">
        <v>40</v>
      </c>
      <c r="B8" s="424"/>
      <c r="C8" s="248"/>
      <c r="D8" s="425" t="s">
        <v>835</v>
      </c>
      <c r="E8" s="425"/>
      <c r="F8" s="425"/>
      <c r="G8" s="425"/>
      <c r="H8" s="248"/>
    </row>
    <row r="9" spans="1:8">
      <c r="A9" s="422" t="s">
        <v>3</v>
      </c>
      <c r="B9" s="422"/>
      <c r="C9" s="248"/>
      <c r="D9" s="423" t="s">
        <v>836</v>
      </c>
      <c r="E9" s="423"/>
      <c r="F9" s="423"/>
      <c r="G9" s="423"/>
      <c r="H9" s="248"/>
    </row>
    <row r="10" spans="1:8">
      <c r="A10" s="426" t="s">
        <v>4</v>
      </c>
      <c r="B10" s="426"/>
      <c r="C10" s="248"/>
      <c r="D10" s="425" t="s">
        <v>837</v>
      </c>
      <c r="E10" s="425"/>
      <c r="F10" s="425"/>
      <c r="G10" s="425"/>
      <c r="H10" s="248"/>
    </row>
    <row r="11" spans="1:8" ht="27.6" customHeight="1">
      <c r="A11" s="422" t="s">
        <v>5</v>
      </c>
      <c r="B11" s="422"/>
      <c r="C11" s="248"/>
      <c r="D11" s="423" t="s">
        <v>1021</v>
      </c>
      <c r="E11" s="423"/>
      <c r="F11" s="423"/>
      <c r="G11" s="423"/>
      <c r="H11" s="248"/>
    </row>
    <row r="12" spans="1:8" ht="27.6" customHeight="1">
      <c r="A12" s="425" t="s">
        <v>6</v>
      </c>
      <c r="B12" s="425"/>
      <c r="C12" s="248"/>
      <c r="D12" s="425" t="s">
        <v>1022</v>
      </c>
      <c r="E12" s="425"/>
      <c r="F12" s="425"/>
      <c r="G12" s="425"/>
      <c r="H12" s="248"/>
    </row>
    <row r="13" spans="1:8">
      <c r="A13" s="423" t="s">
        <v>7</v>
      </c>
      <c r="B13" s="423"/>
      <c r="C13" s="248"/>
      <c r="D13" s="423" t="s">
        <v>1032</v>
      </c>
      <c r="E13" s="423"/>
      <c r="F13" s="423"/>
      <c r="G13" s="423"/>
      <c r="H13" s="248"/>
    </row>
    <row r="14" spans="1:8">
      <c r="A14" s="430" t="s">
        <v>8</v>
      </c>
      <c r="B14" s="430"/>
      <c r="D14" s="431" t="s">
        <v>1033</v>
      </c>
      <c r="E14" s="431"/>
      <c r="F14" s="431"/>
      <c r="G14" s="431"/>
      <c r="H14" s="248"/>
    </row>
    <row r="15" spans="1:8">
      <c r="A15" s="279"/>
      <c r="B15" s="279"/>
      <c r="C15" s="290"/>
      <c r="D15" s="280"/>
      <c r="E15" s="280"/>
      <c r="F15" s="280"/>
      <c r="G15" s="280"/>
      <c r="H15" s="248"/>
    </row>
    <row r="16" spans="1:8">
      <c r="A16" s="281" t="s">
        <v>865</v>
      </c>
      <c r="B16" s="282" t="s">
        <v>866</v>
      </c>
      <c r="C16" s="283"/>
      <c r="D16" s="284"/>
      <c r="E16" s="285"/>
      <c r="F16" s="285"/>
      <c r="G16" s="280"/>
      <c r="H16" s="248"/>
    </row>
    <row r="17" spans="1:10">
      <c r="A17" s="286" t="s">
        <v>56</v>
      </c>
      <c r="B17" s="287" t="s">
        <v>1016</v>
      </c>
      <c r="C17" s="288"/>
      <c r="D17" s="289"/>
      <c r="E17" s="289"/>
      <c r="F17" s="289"/>
      <c r="G17" s="247"/>
      <c r="H17" s="247"/>
    </row>
    <row r="18" spans="1:10" ht="42.95" customHeight="1">
      <c r="A18" s="432" t="s">
        <v>915</v>
      </c>
      <c r="B18" s="432" t="s">
        <v>916</v>
      </c>
      <c r="C18" s="432" t="s">
        <v>917</v>
      </c>
      <c r="D18" s="434" t="s">
        <v>935</v>
      </c>
      <c r="E18" s="435"/>
      <c r="F18" s="436"/>
      <c r="G18" s="427" t="s">
        <v>936</v>
      </c>
      <c r="H18" s="427" t="s">
        <v>937</v>
      </c>
    </row>
    <row r="19" spans="1:10" ht="102">
      <c r="A19" s="433"/>
      <c r="B19" s="433"/>
      <c r="C19" s="433"/>
      <c r="D19" s="250" t="s">
        <v>918</v>
      </c>
      <c r="E19" s="250" t="s">
        <v>1026</v>
      </c>
      <c r="F19" s="250" t="s">
        <v>919</v>
      </c>
      <c r="G19" s="428"/>
      <c r="H19" s="428"/>
    </row>
    <row r="20" spans="1:10">
      <c r="A20" s="251" t="s">
        <v>920</v>
      </c>
      <c r="B20" s="251" t="s">
        <v>921</v>
      </c>
      <c r="C20" s="251" t="s">
        <v>922</v>
      </c>
      <c r="D20" s="252" t="s">
        <v>923</v>
      </c>
      <c r="E20" s="252" t="s">
        <v>924</v>
      </c>
      <c r="F20" s="252" t="s">
        <v>925</v>
      </c>
      <c r="G20" s="253" t="s">
        <v>926</v>
      </c>
      <c r="H20" s="253" t="s">
        <v>927</v>
      </c>
    </row>
    <row r="21" spans="1:10" ht="32.450000000000003" customHeight="1">
      <c r="A21" s="254">
        <v>1</v>
      </c>
      <c r="B21" s="255" t="s">
        <v>928</v>
      </c>
      <c r="C21" s="255" t="s">
        <v>929</v>
      </c>
      <c r="D21" s="256">
        <v>81050945000</v>
      </c>
      <c r="E21" s="256">
        <v>1188906560280</v>
      </c>
      <c r="F21" s="257">
        <v>6.8199999999999997E-2</v>
      </c>
      <c r="G21" s="258">
        <v>1.5E-3</v>
      </c>
      <c r="H21" s="258" t="s">
        <v>939</v>
      </c>
      <c r="I21" s="338"/>
      <c r="J21" s="339"/>
    </row>
    <row r="22" spans="1:10" ht="32.450000000000003" customHeight="1">
      <c r="A22" s="254">
        <v>2</v>
      </c>
      <c r="B22" s="255" t="s">
        <v>930</v>
      </c>
      <c r="C22" s="255" t="s">
        <v>929</v>
      </c>
      <c r="D22" s="256">
        <v>284073450000</v>
      </c>
      <c r="E22" s="256">
        <v>1188906560280</v>
      </c>
      <c r="F22" s="257">
        <v>0.2389</v>
      </c>
      <c r="G22" s="258">
        <v>1.5E-3</v>
      </c>
      <c r="H22" s="258" t="s">
        <v>939</v>
      </c>
      <c r="I22" s="338"/>
      <c r="J22" s="339"/>
    </row>
    <row r="23" spans="1:10" ht="32.450000000000003" customHeight="1">
      <c r="A23" s="254">
        <v>3</v>
      </c>
      <c r="B23" s="255" t="s">
        <v>931</v>
      </c>
      <c r="C23" s="255" t="s">
        <v>929</v>
      </c>
      <c r="D23" s="256">
        <v>313319830000</v>
      </c>
      <c r="E23" s="256">
        <v>1188906560280</v>
      </c>
      <c r="F23" s="257">
        <v>0.26350000000000001</v>
      </c>
      <c r="G23" s="258" t="s">
        <v>1027</v>
      </c>
      <c r="H23" s="258" t="s">
        <v>939</v>
      </c>
      <c r="I23" s="338"/>
      <c r="J23" s="339"/>
    </row>
    <row r="24" spans="1:10" ht="42.6" customHeight="1">
      <c r="A24" s="254">
        <v>4</v>
      </c>
      <c r="B24" s="255" t="s">
        <v>938</v>
      </c>
      <c r="C24" s="255" t="s">
        <v>929</v>
      </c>
      <c r="D24" s="256">
        <v>149502825000</v>
      </c>
      <c r="E24" s="256">
        <v>1188906560280</v>
      </c>
      <c r="F24" s="257">
        <v>0.12570000000000001</v>
      </c>
      <c r="G24" s="258">
        <v>1.5E-3</v>
      </c>
      <c r="H24" s="258" t="s">
        <v>939</v>
      </c>
      <c r="I24" s="338"/>
      <c r="J24" s="339"/>
    </row>
    <row r="25" spans="1:10" ht="32.450000000000003" customHeight="1">
      <c r="A25" s="254">
        <v>5</v>
      </c>
      <c r="B25" s="255" t="s">
        <v>932</v>
      </c>
      <c r="C25" s="255" t="s">
        <v>929</v>
      </c>
      <c r="D25" s="256">
        <v>231619035000</v>
      </c>
      <c r="E25" s="256">
        <v>1188906560280</v>
      </c>
      <c r="F25" s="257">
        <v>0.1948</v>
      </c>
      <c r="G25" s="258">
        <v>1.5E-3</v>
      </c>
      <c r="H25" s="258" t="s">
        <v>939</v>
      </c>
      <c r="I25" s="338"/>
      <c r="J25" s="339"/>
    </row>
    <row r="26" spans="1:10" ht="32.450000000000003" customHeight="1">
      <c r="A26" s="254">
        <v>6</v>
      </c>
      <c r="B26" s="255" t="s">
        <v>1028</v>
      </c>
      <c r="C26" s="255" t="s">
        <v>929</v>
      </c>
      <c r="D26" s="256">
        <v>129318840000</v>
      </c>
      <c r="E26" s="256">
        <v>1188906560280</v>
      </c>
      <c r="F26" s="257">
        <v>0.10879999999999999</v>
      </c>
      <c r="G26" s="258">
        <v>1.5E-3</v>
      </c>
      <c r="H26" s="258" t="s">
        <v>939</v>
      </c>
      <c r="I26" s="338"/>
      <c r="J26" s="339"/>
    </row>
    <row r="27" spans="1:10" ht="21.6" customHeight="1">
      <c r="A27" s="259" t="s">
        <v>933</v>
      </c>
      <c r="B27" s="259"/>
      <c r="C27" s="259"/>
      <c r="D27" s="336">
        <v>1188884925000</v>
      </c>
      <c r="E27" s="260"/>
      <c r="F27" s="261">
        <v>0.99990000000000001</v>
      </c>
      <c r="G27" s="260"/>
      <c r="H27" s="260"/>
      <c r="I27" s="338"/>
    </row>
    <row r="28" spans="1:10" ht="91.5" customHeight="1">
      <c r="A28" s="429" t="s">
        <v>1034</v>
      </c>
      <c r="B28" s="429"/>
      <c r="C28" s="429"/>
      <c r="D28" s="429"/>
      <c r="E28" s="429"/>
      <c r="F28" s="429"/>
      <c r="G28" s="429"/>
      <c r="H28" s="429"/>
      <c r="I28" s="337" t="s">
        <v>1029</v>
      </c>
    </row>
    <row r="29" spans="1:10">
      <c r="A29" s="262"/>
      <c r="B29" s="262"/>
      <c r="C29" s="262"/>
      <c r="D29" s="263"/>
      <c r="E29" s="263"/>
      <c r="F29" s="263"/>
      <c r="G29" s="263"/>
      <c r="H29" s="263"/>
    </row>
    <row r="30" spans="1:10">
      <c r="A30" s="264" t="s">
        <v>10</v>
      </c>
      <c r="B30" s="262"/>
      <c r="C30" s="265"/>
      <c r="D30" s="266"/>
      <c r="E30" s="266"/>
      <c r="F30" s="267" t="s">
        <v>11</v>
      </c>
      <c r="G30" s="266"/>
      <c r="H30" s="266"/>
    </row>
    <row r="31" spans="1:10">
      <c r="A31" s="268" t="s">
        <v>12</v>
      </c>
      <c r="B31" s="262"/>
      <c r="C31" s="265"/>
      <c r="D31" s="269"/>
      <c r="E31" s="269"/>
      <c r="F31" s="270" t="s">
        <v>13</v>
      </c>
      <c r="G31" s="266"/>
      <c r="H31" s="266"/>
    </row>
    <row r="32" spans="1:10">
      <c r="A32" s="262"/>
      <c r="B32" s="262"/>
      <c r="C32" s="265"/>
      <c r="D32" s="271"/>
      <c r="E32" s="271"/>
      <c r="F32" s="265"/>
      <c r="G32" s="271"/>
      <c r="H32" s="271"/>
    </row>
    <row r="33" spans="1:8">
      <c r="A33" s="262"/>
      <c r="B33" s="262"/>
      <c r="C33" s="265"/>
      <c r="D33" s="271"/>
      <c r="E33" s="271"/>
      <c r="F33" s="265"/>
      <c r="G33" s="271"/>
      <c r="H33" s="271"/>
    </row>
    <row r="34" spans="1:8">
      <c r="A34" s="262"/>
      <c r="B34" s="262"/>
      <c r="C34" s="265"/>
      <c r="D34" s="271"/>
      <c r="E34" s="271"/>
      <c r="F34" s="265"/>
      <c r="G34" s="271"/>
      <c r="H34" s="271"/>
    </row>
    <row r="35" spans="1:8">
      <c r="A35" s="262"/>
      <c r="B35" s="262"/>
      <c r="C35" s="265"/>
      <c r="D35" s="271"/>
      <c r="E35" s="271"/>
      <c r="F35" s="265"/>
      <c r="G35" s="271"/>
      <c r="H35" s="271"/>
    </row>
    <row r="36" spans="1:8">
      <c r="A36" s="262"/>
      <c r="B36" s="262"/>
      <c r="C36" s="265"/>
      <c r="D36" s="271"/>
      <c r="E36" s="271"/>
      <c r="F36" s="265"/>
      <c r="G36" s="271"/>
      <c r="H36" s="271"/>
    </row>
    <row r="37" spans="1:8">
      <c r="A37" s="272"/>
      <c r="B37" s="272"/>
      <c r="C37" s="265"/>
      <c r="D37" s="271"/>
      <c r="E37" s="271"/>
      <c r="F37" s="273"/>
      <c r="G37" s="274"/>
      <c r="H37" s="274"/>
    </row>
    <row r="38" spans="1:8">
      <c r="A38" s="264" t="s">
        <v>14</v>
      </c>
      <c r="B38" s="262"/>
      <c r="C38" s="275"/>
      <c r="D38" s="271"/>
      <c r="E38" s="271"/>
      <c r="F38" s="276" t="s">
        <v>934</v>
      </c>
      <c r="G38" s="271"/>
      <c r="H38" s="271"/>
    </row>
    <row r="39" spans="1:8">
      <c r="A39" s="264" t="s">
        <v>1030</v>
      </c>
      <c r="B39" s="262"/>
      <c r="C39" s="265"/>
      <c r="D39" s="271"/>
      <c r="E39" s="271"/>
      <c r="F39" s="276" t="s">
        <v>838</v>
      </c>
      <c r="G39" s="271"/>
      <c r="H39" s="271"/>
    </row>
    <row r="40" spans="1:8">
      <c r="A40" s="262" t="s">
        <v>1031</v>
      </c>
      <c r="B40" s="262"/>
      <c r="C40" s="265"/>
      <c r="D40" s="271"/>
      <c r="E40" s="271"/>
      <c r="F40" s="277" t="s">
        <v>839</v>
      </c>
      <c r="G40" s="271"/>
      <c r="H40" s="271"/>
    </row>
    <row r="41" spans="1:8">
      <c r="A41" s="248"/>
      <c r="B41" s="248"/>
      <c r="C41" s="248"/>
      <c r="D41" s="247"/>
      <c r="E41" s="247"/>
      <c r="F41" s="247"/>
      <c r="G41" s="247"/>
      <c r="H41" s="247"/>
    </row>
    <row r="42" spans="1:8">
      <c r="A42" s="248"/>
      <c r="B42" s="248"/>
      <c r="C42" s="248"/>
      <c r="D42" s="247"/>
      <c r="E42" s="247"/>
      <c r="F42" s="247"/>
      <c r="G42" s="247"/>
      <c r="H42" s="247"/>
    </row>
    <row r="43" spans="1:8">
      <c r="A43" s="248"/>
      <c r="B43" s="248"/>
      <c r="C43" s="248"/>
      <c r="D43" s="247"/>
      <c r="E43" s="247"/>
      <c r="F43" s="247"/>
      <c r="G43" s="247"/>
      <c r="H43" s="247"/>
    </row>
    <row r="44" spans="1:8">
      <c r="A44" s="248"/>
      <c r="B44" s="248"/>
      <c r="C44" s="248"/>
      <c r="D44" s="247"/>
      <c r="E44" s="247"/>
      <c r="F44" s="247"/>
      <c r="G44" s="247"/>
      <c r="H44" s="247"/>
    </row>
    <row r="45" spans="1:8">
      <c r="A45" s="248"/>
      <c r="B45" s="248"/>
      <c r="C45" s="248"/>
      <c r="D45" s="247"/>
      <c r="E45" s="247"/>
      <c r="F45" s="247"/>
      <c r="G45" s="247"/>
      <c r="H45" s="247"/>
    </row>
  </sheetData>
  <mergeCells count="27">
    <mergeCell ref="H18:H19"/>
    <mergeCell ref="A28:H28"/>
    <mergeCell ref="A14:B14"/>
    <mergeCell ref="D14:G14"/>
    <mergeCell ref="A18:A19"/>
    <mergeCell ref="B18:B19"/>
    <mergeCell ref="C18:C19"/>
    <mergeCell ref="D18:F18"/>
    <mergeCell ref="G18:G19"/>
    <mergeCell ref="A11:B11"/>
    <mergeCell ref="D11:G11"/>
    <mergeCell ref="A12:B12"/>
    <mergeCell ref="D12:G12"/>
    <mergeCell ref="A13:B13"/>
    <mergeCell ref="D13:G13"/>
    <mergeCell ref="A8:B8"/>
    <mergeCell ref="D8:G8"/>
    <mergeCell ref="A9:B9"/>
    <mergeCell ref="D9:G9"/>
    <mergeCell ref="A10:B10"/>
    <mergeCell ref="D10:G10"/>
    <mergeCell ref="A1:H1"/>
    <mergeCell ref="A2:H2"/>
    <mergeCell ref="A3:H4"/>
    <mergeCell ref="A5:H5"/>
    <mergeCell ref="A7:B7"/>
    <mergeCell ref="D7:G7"/>
  </mergeCells>
  <pageMargins left="0.7" right="0.7" top="0.75" bottom="0.75" header="0.3" footer="0.3"/>
  <pageSetup paperSize="9" scale="43" orientation="portrait" r:id="rId1"/>
  <headerFooter>
    <oddHeader>&amp;L&amp;"Arial"&amp;9&amp;K317100PUBLIC&amp;1#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94"/>
  <sheetViews>
    <sheetView view="pageBreakPreview" zoomScale="102" zoomScaleNormal="100" zoomScaleSheetLayoutView="102" workbookViewId="0">
      <selection activeCell="G18" sqref="G18"/>
    </sheetView>
  </sheetViews>
  <sheetFormatPr defaultColWidth="8.7109375" defaultRowHeight="12.75"/>
  <cols>
    <col min="1" max="1" width="40.28515625" style="118" customWidth="1"/>
    <col min="2" max="2" width="9.7109375" style="118" customWidth="1"/>
    <col min="3" max="3" width="8.7109375" style="118"/>
    <col min="4" max="4" width="31" style="118" customWidth="1"/>
    <col min="5" max="5" width="34.140625" style="118" customWidth="1"/>
    <col min="6" max="7" width="8.7109375" style="94" customWidth="1"/>
    <col min="8" max="16384" width="8.7109375" style="94"/>
  </cols>
  <sheetData>
    <row r="1" spans="1:5" ht="22.9" customHeight="1">
      <c r="A1" s="348" t="s">
        <v>235</v>
      </c>
      <c r="B1" s="348"/>
      <c r="C1" s="348"/>
      <c r="D1" s="348"/>
      <c r="E1" s="348"/>
    </row>
    <row r="2" spans="1:5" ht="21.6" customHeight="1">
      <c r="A2" s="349" t="s">
        <v>240</v>
      </c>
      <c r="B2" s="349"/>
      <c r="C2" s="349"/>
      <c r="D2" s="349"/>
      <c r="E2" s="349"/>
    </row>
    <row r="3" spans="1:5">
      <c r="A3" s="350" t="s">
        <v>115</v>
      </c>
      <c r="B3" s="350"/>
      <c r="C3" s="350"/>
      <c r="D3" s="350"/>
      <c r="E3" s="350"/>
    </row>
    <row r="4" spans="1:5" ht="31.15" customHeight="1">
      <c r="A4" s="350"/>
      <c r="B4" s="350"/>
      <c r="C4" s="350"/>
      <c r="D4" s="350"/>
      <c r="E4" s="350"/>
    </row>
    <row r="5" spans="1:5" ht="16.899999999999999" customHeight="1">
      <c r="A5" s="351" t="s">
        <v>833</v>
      </c>
      <c r="B5" s="351"/>
      <c r="C5" s="351"/>
      <c r="D5" s="351"/>
      <c r="E5" s="351"/>
    </row>
    <row r="6" spans="1:5" ht="16.899999999999999" customHeight="1"/>
    <row r="7" spans="1:5" ht="16.899999999999999" customHeight="1">
      <c r="A7" s="93" t="s">
        <v>2</v>
      </c>
      <c r="B7" s="352" t="s">
        <v>834</v>
      </c>
      <c r="C7" s="352"/>
      <c r="D7" s="352"/>
      <c r="E7" s="352"/>
    </row>
    <row r="8" spans="1:5" ht="16.899999999999999" customHeight="1">
      <c r="A8" s="118" t="s">
        <v>40</v>
      </c>
      <c r="B8" s="347" t="s">
        <v>835</v>
      </c>
      <c r="C8" s="347"/>
      <c r="D8" s="347"/>
      <c r="E8" s="347"/>
    </row>
    <row r="9" spans="1:5" ht="16.899999999999999" customHeight="1">
      <c r="A9" s="93" t="s">
        <v>3</v>
      </c>
      <c r="B9" s="352" t="s">
        <v>836</v>
      </c>
      <c r="C9" s="352"/>
      <c r="D9" s="352"/>
      <c r="E9" s="352"/>
    </row>
    <row r="10" spans="1:5" ht="16.899999999999999" customHeight="1">
      <c r="A10" s="118" t="s">
        <v>4</v>
      </c>
      <c r="B10" s="347" t="s">
        <v>837</v>
      </c>
      <c r="C10" s="347"/>
      <c r="D10" s="347"/>
      <c r="E10" s="347"/>
    </row>
    <row r="11" spans="1:5" ht="28.5" customHeight="1">
      <c r="A11" s="93" t="s">
        <v>5</v>
      </c>
      <c r="B11" s="352" t="s">
        <v>1021</v>
      </c>
      <c r="C11" s="352"/>
      <c r="D11" s="352"/>
      <c r="E11" s="352"/>
    </row>
    <row r="12" spans="1:5" ht="28.5" customHeight="1">
      <c r="A12" s="118" t="s">
        <v>6</v>
      </c>
      <c r="B12" s="347" t="s">
        <v>1022</v>
      </c>
      <c r="C12" s="347"/>
      <c r="D12" s="347"/>
      <c r="E12" s="347"/>
    </row>
    <row r="13" spans="1:5" ht="16.899999999999999" customHeight="1">
      <c r="A13" s="93" t="s">
        <v>7</v>
      </c>
      <c r="B13" s="352" t="s">
        <v>1032</v>
      </c>
      <c r="C13" s="352"/>
      <c r="D13" s="352"/>
      <c r="E13" s="352"/>
    </row>
    <row r="14" spans="1:5" ht="16.899999999999999" customHeight="1">
      <c r="A14" s="118" t="s">
        <v>8</v>
      </c>
      <c r="B14" s="345" t="s">
        <v>1033</v>
      </c>
      <c r="C14" s="346"/>
      <c r="D14" s="346"/>
      <c r="E14" s="346"/>
    </row>
    <row r="16" spans="1:5" ht="35.65" customHeight="1">
      <c r="A16" s="355" t="s">
        <v>116</v>
      </c>
      <c r="B16" s="355" t="s">
        <v>117</v>
      </c>
      <c r="C16" s="355" t="s">
        <v>118</v>
      </c>
      <c r="D16" s="355" t="s">
        <v>842</v>
      </c>
      <c r="E16" s="355" t="s">
        <v>843</v>
      </c>
    </row>
    <row r="17" spans="1:8">
      <c r="A17" s="356"/>
      <c r="B17" s="356"/>
      <c r="C17" s="356"/>
      <c r="D17" s="356"/>
      <c r="E17" s="356"/>
    </row>
    <row r="18" spans="1:8" s="108" customFormat="1" ht="39" customHeight="1">
      <c r="A18" s="135" t="s">
        <v>314</v>
      </c>
      <c r="B18" s="136" t="s">
        <v>119</v>
      </c>
      <c r="C18" s="123"/>
      <c r="D18" s="223">
        <v>177342715276</v>
      </c>
      <c r="E18" s="223">
        <v>55306778447</v>
      </c>
    </row>
    <row r="19" spans="1:8" ht="39" customHeight="1">
      <c r="A19" s="137" t="s">
        <v>315</v>
      </c>
      <c r="B19" s="138" t="s">
        <v>120</v>
      </c>
      <c r="C19" s="127"/>
      <c r="D19" s="111">
        <v>2848205000</v>
      </c>
      <c r="E19" s="111">
        <v>9446808573</v>
      </c>
      <c r="G19" s="108"/>
      <c r="H19" s="108"/>
    </row>
    <row r="20" spans="1:8" ht="39" customHeight="1">
      <c r="A20" s="137" t="s">
        <v>316</v>
      </c>
      <c r="B20" s="138" t="s">
        <v>121</v>
      </c>
      <c r="C20" s="127"/>
      <c r="D20" s="111">
        <v>32633496</v>
      </c>
      <c r="E20" s="111">
        <v>509035339</v>
      </c>
      <c r="G20" s="108"/>
      <c r="H20" s="108"/>
    </row>
    <row r="21" spans="1:8" ht="39" customHeight="1">
      <c r="A21" s="137" t="s">
        <v>241</v>
      </c>
      <c r="B21" s="138" t="s">
        <v>122</v>
      </c>
      <c r="C21" s="127"/>
      <c r="D21" s="111">
        <v>32633496</v>
      </c>
      <c r="E21" s="111">
        <v>509035339</v>
      </c>
      <c r="G21" s="108"/>
      <c r="H21" s="108"/>
    </row>
    <row r="22" spans="1:8" ht="39" customHeight="1">
      <c r="A22" s="137" t="s">
        <v>249</v>
      </c>
      <c r="B22" s="138" t="s">
        <v>123</v>
      </c>
      <c r="C22" s="127"/>
      <c r="D22" s="111">
        <v>0</v>
      </c>
      <c r="E22" s="111">
        <v>0</v>
      </c>
      <c r="G22" s="108"/>
      <c r="H22" s="108"/>
    </row>
    <row r="23" spans="1:8" ht="39" customHeight="1">
      <c r="A23" s="139" t="s">
        <v>317</v>
      </c>
      <c r="B23" s="138" t="s">
        <v>236</v>
      </c>
      <c r="C23" s="127"/>
      <c r="D23" s="111">
        <v>0</v>
      </c>
      <c r="E23" s="111">
        <v>0</v>
      </c>
      <c r="G23" s="108"/>
      <c r="H23" s="108"/>
    </row>
    <row r="24" spans="1:8" ht="39" customHeight="1">
      <c r="A24" s="127" t="s">
        <v>239</v>
      </c>
      <c r="B24" s="138" t="s">
        <v>238</v>
      </c>
      <c r="C24" s="127"/>
      <c r="D24" s="111">
        <v>0</v>
      </c>
      <c r="E24" s="111">
        <v>0</v>
      </c>
      <c r="G24" s="108"/>
      <c r="H24" s="108"/>
    </row>
    <row r="25" spans="1:8" ht="39" customHeight="1">
      <c r="A25" s="127" t="s">
        <v>242</v>
      </c>
      <c r="B25" s="138" t="s">
        <v>124</v>
      </c>
      <c r="C25" s="127"/>
      <c r="D25" s="111">
        <v>158016761801</v>
      </c>
      <c r="E25" s="111">
        <v>-26399154876</v>
      </c>
      <c r="G25" s="108"/>
      <c r="H25" s="108"/>
    </row>
    <row r="26" spans="1:8" ht="56.65" customHeight="1">
      <c r="A26" s="127" t="s">
        <v>243</v>
      </c>
      <c r="B26" s="138" t="s">
        <v>125</v>
      </c>
      <c r="C26" s="127"/>
      <c r="D26" s="111">
        <v>16445114979</v>
      </c>
      <c r="E26" s="111">
        <v>71750089411</v>
      </c>
      <c r="G26" s="108"/>
      <c r="H26" s="108"/>
    </row>
    <row r="27" spans="1:8" ht="39" customHeight="1">
      <c r="A27" s="137" t="s">
        <v>318</v>
      </c>
      <c r="B27" s="138" t="s">
        <v>126</v>
      </c>
      <c r="C27" s="127"/>
      <c r="D27" s="111">
        <v>0</v>
      </c>
      <c r="E27" s="111">
        <v>0</v>
      </c>
      <c r="G27" s="108"/>
      <c r="H27" s="108"/>
    </row>
    <row r="28" spans="1:8" ht="55.5" customHeight="1">
      <c r="A28" s="127" t="s">
        <v>244</v>
      </c>
      <c r="B28" s="138" t="s">
        <v>127</v>
      </c>
      <c r="C28" s="127"/>
      <c r="D28" s="111">
        <v>0</v>
      </c>
      <c r="E28" s="111">
        <v>0</v>
      </c>
      <c r="G28" s="108"/>
      <c r="H28" s="108"/>
    </row>
    <row r="29" spans="1:8" ht="39" customHeight="1">
      <c r="A29" s="137" t="s">
        <v>319</v>
      </c>
      <c r="B29" s="138" t="s">
        <v>128</v>
      </c>
      <c r="C29" s="127"/>
      <c r="D29" s="111">
        <v>0</v>
      </c>
      <c r="E29" s="111">
        <v>0</v>
      </c>
      <c r="G29" s="108"/>
      <c r="H29" s="108"/>
    </row>
    <row r="30" spans="1:8" ht="85.5" customHeight="1">
      <c r="A30" s="127" t="s">
        <v>320</v>
      </c>
      <c r="B30" s="138" t="s">
        <v>129</v>
      </c>
      <c r="C30" s="127"/>
      <c r="D30" s="111">
        <v>0</v>
      </c>
      <c r="E30" s="111">
        <v>0</v>
      </c>
      <c r="G30" s="108"/>
      <c r="H30" s="108"/>
    </row>
    <row r="31" spans="1:8" s="108" customFormat="1" ht="39" customHeight="1">
      <c r="A31" s="135" t="s">
        <v>266</v>
      </c>
      <c r="B31" s="136" t="s">
        <v>130</v>
      </c>
      <c r="C31" s="123"/>
      <c r="D31" s="223">
        <v>1541928933</v>
      </c>
      <c r="E31" s="223">
        <v>1105225865</v>
      </c>
    </row>
    <row r="32" spans="1:8" ht="39" customHeight="1">
      <c r="A32" s="127" t="s">
        <v>131</v>
      </c>
      <c r="B32" s="138" t="s">
        <v>132</v>
      </c>
      <c r="C32" s="127"/>
      <c r="D32" s="111">
        <v>1541928933</v>
      </c>
      <c r="E32" s="111">
        <v>1105225865</v>
      </c>
      <c r="G32" s="108"/>
      <c r="H32" s="108"/>
    </row>
    <row r="33" spans="1:8" ht="39" customHeight="1">
      <c r="A33" s="127" t="s">
        <v>133</v>
      </c>
      <c r="B33" s="138" t="s">
        <v>134</v>
      </c>
      <c r="C33" s="127"/>
      <c r="D33" s="111">
        <v>1537801509</v>
      </c>
      <c r="E33" s="111">
        <v>1101056714</v>
      </c>
      <c r="G33" s="108"/>
      <c r="H33" s="108"/>
    </row>
    <row r="34" spans="1:8" ht="39" customHeight="1">
      <c r="A34" s="127" t="s">
        <v>69</v>
      </c>
      <c r="B34" s="138" t="s">
        <v>135</v>
      </c>
      <c r="C34" s="127"/>
      <c r="D34" s="111">
        <v>4127424</v>
      </c>
      <c r="E34" s="111">
        <v>4169151</v>
      </c>
      <c r="G34" s="108"/>
      <c r="H34" s="108"/>
    </row>
    <row r="35" spans="1:8" ht="43.9" customHeight="1">
      <c r="A35" s="127" t="s">
        <v>136</v>
      </c>
      <c r="B35" s="138" t="s">
        <v>137</v>
      </c>
      <c r="C35" s="127"/>
      <c r="D35" s="111">
        <v>0</v>
      </c>
      <c r="E35" s="111">
        <v>0</v>
      </c>
      <c r="G35" s="108"/>
      <c r="H35" s="108"/>
    </row>
    <row r="36" spans="1:8" ht="39" customHeight="1">
      <c r="A36" s="127" t="s">
        <v>138</v>
      </c>
      <c r="B36" s="138" t="s">
        <v>139</v>
      </c>
      <c r="C36" s="127"/>
      <c r="D36" s="111">
        <v>0</v>
      </c>
      <c r="E36" s="111">
        <v>0</v>
      </c>
      <c r="G36" s="108"/>
      <c r="H36" s="108"/>
    </row>
    <row r="37" spans="1:8" ht="69.400000000000006" customHeight="1">
      <c r="A37" s="127" t="s">
        <v>140</v>
      </c>
      <c r="B37" s="138" t="s">
        <v>141</v>
      </c>
      <c r="C37" s="127"/>
      <c r="D37" s="111">
        <v>0</v>
      </c>
      <c r="E37" s="111">
        <v>0</v>
      </c>
      <c r="G37" s="108"/>
      <c r="H37" s="108"/>
    </row>
    <row r="38" spans="1:8" ht="39" customHeight="1">
      <c r="A38" s="137" t="s">
        <v>267</v>
      </c>
      <c r="B38" s="138" t="s">
        <v>142</v>
      </c>
      <c r="C38" s="127"/>
      <c r="D38" s="111">
        <v>0</v>
      </c>
      <c r="E38" s="111">
        <v>0</v>
      </c>
      <c r="G38" s="108"/>
      <c r="H38" s="108"/>
    </row>
    <row r="39" spans="1:8" s="108" customFormat="1" ht="39" customHeight="1">
      <c r="A39" s="135" t="s">
        <v>268</v>
      </c>
      <c r="B39" s="136" t="s">
        <v>143</v>
      </c>
      <c r="C39" s="123"/>
      <c r="D39" s="126">
        <v>9771700375</v>
      </c>
      <c r="E39" s="126">
        <v>10469808461</v>
      </c>
    </row>
    <row r="40" spans="1:8" ht="39" customHeight="1">
      <c r="A40" s="127" t="s">
        <v>321</v>
      </c>
      <c r="B40" s="138" t="s">
        <v>144</v>
      </c>
      <c r="C40" s="127"/>
      <c r="D40" s="111">
        <v>8419706513</v>
      </c>
      <c r="E40" s="111">
        <v>9082914539</v>
      </c>
      <c r="G40" s="108"/>
      <c r="H40" s="108"/>
    </row>
    <row r="41" spans="1:8" ht="39" customHeight="1">
      <c r="A41" s="127" t="s">
        <v>145</v>
      </c>
      <c r="B41" s="138" t="s">
        <v>146</v>
      </c>
      <c r="C41" s="127"/>
      <c r="D41" s="111">
        <v>345676097</v>
      </c>
      <c r="E41" s="111">
        <v>405452667</v>
      </c>
      <c r="G41" s="108"/>
      <c r="H41" s="108"/>
    </row>
    <row r="42" spans="1:8" ht="39" customHeight="1">
      <c r="A42" s="132" t="s">
        <v>50</v>
      </c>
      <c r="B42" s="140" t="s">
        <v>147</v>
      </c>
      <c r="C42" s="127"/>
      <c r="D42" s="111">
        <v>264000000</v>
      </c>
      <c r="E42" s="111">
        <v>264000000</v>
      </c>
      <c r="G42" s="108"/>
      <c r="H42" s="108"/>
    </row>
    <row r="43" spans="1:8" ht="39" customHeight="1">
      <c r="A43" s="132" t="s">
        <v>51</v>
      </c>
      <c r="B43" s="140" t="s">
        <v>148</v>
      </c>
      <c r="C43" s="127"/>
      <c r="D43" s="111">
        <v>52815000</v>
      </c>
      <c r="E43" s="111">
        <v>54400000</v>
      </c>
      <c r="G43" s="108"/>
      <c r="H43" s="108"/>
    </row>
    <row r="44" spans="1:8" ht="59.65" customHeight="1">
      <c r="A44" s="132" t="s">
        <v>293</v>
      </c>
      <c r="B44" s="140" t="s">
        <v>149</v>
      </c>
      <c r="C44" s="127"/>
      <c r="D44" s="111">
        <v>28861097</v>
      </c>
      <c r="E44" s="111">
        <v>87052667</v>
      </c>
      <c r="G44" s="108"/>
      <c r="H44" s="108"/>
    </row>
    <row r="45" spans="1:8" ht="39" customHeight="1">
      <c r="A45" s="127" t="s">
        <v>150</v>
      </c>
      <c r="B45" s="138" t="s">
        <v>151</v>
      </c>
      <c r="C45" s="127"/>
      <c r="D45" s="111">
        <v>303600000</v>
      </c>
      <c r="E45" s="111">
        <v>303600000</v>
      </c>
      <c r="G45" s="108"/>
      <c r="H45" s="108"/>
    </row>
    <row r="46" spans="1:8" ht="39" customHeight="1">
      <c r="A46" s="127" t="s">
        <v>152</v>
      </c>
      <c r="B46" s="138" t="s">
        <v>153</v>
      </c>
      <c r="C46" s="127"/>
      <c r="D46" s="111">
        <v>143963892</v>
      </c>
      <c r="E46" s="111">
        <v>155303727</v>
      </c>
      <c r="G46" s="108"/>
      <c r="H46" s="108"/>
    </row>
    <row r="47" spans="1:8" ht="39" customHeight="1">
      <c r="A47" s="127" t="s">
        <v>154</v>
      </c>
      <c r="B47" s="138" t="s">
        <v>155</v>
      </c>
      <c r="C47" s="127"/>
      <c r="D47" s="111">
        <v>132000000</v>
      </c>
      <c r="E47" s="111">
        <v>132000000</v>
      </c>
      <c r="G47" s="108"/>
      <c r="H47" s="108"/>
    </row>
    <row r="48" spans="1:8" ht="48" customHeight="1">
      <c r="A48" s="127" t="s">
        <v>156</v>
      </c>
      <c r="B48" s="138" t="s">
        <v>157</v>
      </c>
      <c r="C48" s="127"/>
      <c r="D48" s="111">
        <v>0</v>
      </c>
      <c r="E48" s="111">
        <v>0</v>
      </c>
      <c r="G48" s="108"/>
      <c r="H48" s="108"/>
    </row>
    <row r="49" spans="1:8" ht="57.4" customHeight="1">
      <c r="A49" s="132" t="s">
        <v>322</v>
      </c>
      <c r="B49" s="140" t="s">
        <v>158</v>
      </c>
      <c r="C49" s="127"/>
      <c r="D49" s="111">
        <v>0</v>
      </c>
      <c r="E49" s="111">
        <v>0</v>
      </c>
      <c r="G49" s="108"/>
      <c r="H49" s="108"/>
    </row>
    <row r="50" spans="1:8" ht="46.9" customHeight="1">
      <c r="A50" s="132" t="s">
        <v>323</v>
      </c>
      <c r="B50" s="140" t="s">
        <v>159</v>
      </c>
      <c r="C50" s="127"/>
      <c r="D50" s="111">
        <v>0</v>
      </c>
      <c r="E50" s="111">
        <v>0</v>
      </c>
      <c r="G50" s="108"/>
      <c r="H50" s="108"/>
    </row>
    <row r="51" spans="1:8" ht="39" customHeight="1">
      <c r="A51" s="127" t="s">
        <v>160</v>
      </c>
      <c r="B51" s="138" t="s">
        <v>161</v>
      </c>
      <c r="C51" s="127"/>
      <c r="D51" s="111">
        <v>1007930</v>
      </c>
      <c r="E51" s="111">
        <v>-35386313</v>
      </c>
      <c r="G51" s="108"/>
      <c r="H51" s="108"/>
    </row>
    <row r="52" spans="1:8" ht="39" customHeight="1">
      <c r="A52" s="137" t="s">
        <v>269</v>
      </c>
      <c r="B52" s="138" t="s">
        <v>162</v>
      </c>
      <c r="C52" s="127"/>
      <c r="D52" s="111">
        <v>175064339</v>
      </c>
      <c r="E52" s="111">
        <v>173749439</v>
      </c>
      <c r="G52" s="108"/>
      <c r="H52" s="108"/>
    </row>
    <row r="53" spans="1:8" ht="39" customHeight="1">
      <c r="A53" s="127" t="s">
        <v>163</v>
      </c>
      <c r="B53" s="138" t="s">
        <v>164</v>
      </c>
      <c r="C53" s="127"/>
      <c r="D53" s="111">
        <v>0</v>
      </c>
      <c r="E53" s="111">
        <v>0</v>
      </c>
      <c r="G53" s="108"/>
      <c r="H53" s="108"/>
    </row>
    <row r="54" spans="1:8" ht="39" customHeight="1">
      <c r="A54" s="137" t="s">
        <v>270</v>
      </c>
      <c r="B54" s="138" t="s">
        <v>165</v>
      </c>
      <c r="C54" s="127"/>
      <c r="D54" s="111">
        <v>250681604</v>
      </c>
      <c r="E54" s="111">
        <v>252174402</v>
      </c>
      <c r="G54" s="108"/>
      <c r="H54" s="108"/>
    </row>
    <row r="55" spans="1:8" ht="39" customHeight="1">
      <c r="A55" s="132" t="s">
        <v>65</v>
      </c>
      <c r="B55" s="140" t="s">
        <v>166</v>
      </c>
      <c r="C55" s="127"/>
      <c r="D55" s="111">
        <v>156000000</v>
      </c>
      <c r="E55" s="111">
        <v>156000000</v>
      </c>
      <c r="G55" s="108"/>
      <c r="H55" s="108"/>
    </row>
    <row r="56" spans="1:8" ht="46.9" customHeight="1">
      <c r="A56" s="132" t="s">
        <v>167</v>
      </c>
      <c r="B56" s="140" t="s">
        <v>168</v>
      </c>
      <c r="C56" s="127"/>
      <c r="D56" s="111">
        <v>0</v>
      </c>
      <c r="E56" s="111">
        <v>-37054239</v>
      </c>
      <c r="G56" s="108"/>
      <c r="H56" s="108"/>
    </row>
    <row r="57" spans="1:8" ht="39" customHeight="1">
      <c r="A57" s="132" t="s">
        <v>169</v>
      </c>
      <c r="B57" s="140" t="s">
        <v>170</v>
      </c>
      <c r="C57" s="127"/>
      <c r="D57" s="111">
        <v>0</v>
      </c>
      <c r="E57" s="111">
        <v>-33066000</v>
      </c>
      <c r="G57" s="108"/>
      <c r="H57" s="108"/>
    </row>
    <row r="58" spans="1:8" ht="39" customHeight="1">
      <c r="A58" s="141" t="s">
        <v>271</v>
      </c>
      <c r="B58" s="140" t="s">
        <v>171</v>
      </c>
      <c r="C58" s="127"/>
      <c r="D58" s="111">
        <v>84325000</v>
      </c>
      <c r="E58" s="111">
        <v>138750000</v>
      </c>
      <c r="G58" s="108"/>
      <c r="H58" s="108"/>
    </row>
    <row r="59" spans="1:8" ht="39" customHeight="1">
      <c r="A59" s="132" t="s">
        <v>66</v>
      </c>
      <c r="B59" s="140" t="s">
        <v>172</v>
      </c>
      <c r="C59" s="127"/>
      <c r="D59" s="111">
        <v>0</v>
      </c>
      <c r="E59" s="111">
        <v>0</v>
      </c>
      <c r="G59" s="108"/>
      <c r="H59" s="108"/>
    </row>
    <row r="60" spans="1:8" ht="39" customHeight="1">
      <c r="A60" s="141" t="s">
        <v>272</v>
      </c>
      <c r="B60" s="140" t="s">
        <v>173</v>
      </c>
      <c r="C60" s="127"/>
      <c r="D60" s="111">
        <v>0</v>
      </c>
      <c r="E60" s="111">
        <v>0</v>
      </c>
      <c r="G60" s="108"/>
      <c r="H60" s="108"/>
    </row>
    <row r="61" spans="1:8" ht="39" customHeight="1">
      <c r="A61" s="141" t="s">
        <v>273</v>
      </c>
      <c r="B61" s="140" t="s">
        <v>174</v>
      </c>
      <c r="C61" s="127"/>
      <c r="D61" s="111">
        <v>0</v>
      </c>
      <c r="E61" s="111">
        <v>6739726</v>
      </c>
      <c r="G61" s="108"/>
      <c r="H61" s="108"/>
    </row>
    <row r="62" spans="1:8" ht="39" customHeight="1">
      <c r="A62" s="132" t="s">
        <v>73</v>
      </c>
      <c r="B62" s="140" t="s">
        <v>175</v>
      </c>
      <c r="C62" s="127"/>
      <c r="D62" s="111">
        <v>8156604</v>
      </c>
      <c r="E62" s="111">
        <v>19704915</v>
      </c>
      <c r="G62" s="108"/>
      <c r="H62" s="108"/>
    </row>
    <row r="63" spans="1:8" ht="39" customHeight="1">
      <c r="A63" s="132" t="s">
        <v>67</v>
      </c>
      <c r="B63" s="140" t="s">
        <v>176</v>
      </c>
      <c r="C63" s="127"/>
      <c r="D63" s="111">
        <v>0</v>
      </c>
      <c r="E63" s="111">
        <v>0</v>
      </c>
      <c r="G63" s="108"/>
      <c r="H63" s="108"/>
    </row>
    <row r="64" spans="1:8" ht="39" customHeight="1">
      <c r="A64" s="132" t="s">
        <v>257</v>
      </c>
      <c r="B64" s="140" t="s">
        <v>177</v>
      </c>
      <c r="C64" s="127"/>
      <c r="D64" s="111">
        <v>0</v>
      </c>
      <c r="E64" s="111">
        <v>0</v>
      </c>
      <c r="G64" s="108"/>
      <c r="H64" s="108"/>
    </row>
    <row r="65" spans="1:8" ht="39" customHeight="1">
      <c r="A65" s="142" t="s">
        <v>302</v>
      </c>
      <c r="B65" s="140" t="s">
        <v>178</v>
      </c>
      <c r="C65" s="127"/>
      <c r="D65" s="111">
        <v>2200000</v>
      </c>
      <c r="E65" s="111">
        <v>1100000</v>
      </c>
      <c r="G65" s="108"/>
      <c r="H65" s="108"/>
    </row>
    <row r="66" spans="1:8" ht="39" customHeight="1">
      <c r="A66" s="143" t="s">
        <v>274</v>
      </c>
      <c r="B66" s="140" t="s">
        <v>179</v>
      </c>
      <c r="C66" s="127"/>
      <c r="D66" s="111">
        <v>0</v>
      </c>
      <c r="E66" s="111">
        <v>0</v>
      </c>
      <c r="G66" s="108"/>
      <c r="H66" s="108"/>
    </row>
    <row r="67" spans="1:8" ht="39" customHeight="1">
      <c r="A67" s="141" t="s">
        <v>275</v>
      </c>
      <c r="B67" s="140" t="s">
        <v>180</v>
      </c>
      <c r="C67" s="127"/>
      <c r="D67" s="111">
        <v>0</v>
      </c>
      <c r="E67" s="111">
        <v>0</v>
      </c>
      <c r="G67" s="108"/>
      <c r="H67" s="108"/>
    </row>
    <row r="68" spans="1:8" ht="39" customHeight="1">
      <c r="A68" s="132" t="s">
        <v>181</v>
      </c>
      <c r="B68" s="140" t="s">
        <v>182</v>
      </c>
      <c r="C68" s="127"/>
      <c r="D68" s="111">
        <v>0</v>
      </c>
      <c r="E68" s="111">
        <v>0</v>
      </c>
      <c r="G68" s="108"/>
      <c r="H68" s="108"/>
    </row>
    <row r="69" spans="1:8" s="108" customFormat="1" ht="49.15" customHeight="1">
      <c r="A69" s="123" t="s">
        <v>183</v>
      </c>
      <c r="B69" s="136" t="s">
        <v>184</v>
      </c>
      <c r="C69" s="123"/>
      <c r="D69" s="223">
        <v>166029085968</v>
      </c>
      <c r="E69" s="223">
        <v>43731744121</v>
      </c>
    </row>
    <row r="70" spans="1:8" s="108" customFormat="1" ht="39" customHeight="1">
      <c r="A70" s="123" t="s">
        <v>185</v>
      </c>
      <c r="B70" s="136" t="s">
        <v>186</v>
      </c>
      <c r="C70" s="123"/>
      <c r="D70" s="223">
        <v>0</v>
      </c>
      <c r="E70" s="223">
        <v>0</v>
      </c>
    </row>
    <row r="71" spans="1:8" ht="39" customHeight="1">
      <c r="A71" s="137" t="s">
        <v>324</v>
      </c>
      <c r="B71" s="138" t="s">
        <v>187</v>
      </c>
      <c r="C71" s="127"/>
      <c r="D71" s="111">
        <v>0</v>
      </c>
      <c r="E71" s="111">
        <v>0</v>
      </c>
      <c r="G71" s="108"/>
      <c r="H71" s="108"/>
    </row>
    <row r="72" spans="1:8" ht="39" customHeight="1">
      <c r="A72" s="137" t="s">
        <v>276</v>
      </c>
      <c r="B72" s="138" t="s">
        <v>188</v>
      </c>
      <c r="C72" s="127"/>
      <c r="D72" s="111">
        <v>0</v>
      </c>
      <c r="E72" s="111">
        <v>0</v>
      </c>
      <c r="G72" s="108"/>
      <c r="H72" s="108"/>
    </row>
    <row r="73" spans="1:8" s="108" customFormat="1" ht="58.15" customHeight="1">
      <c r="A73" s="123" t="s">
        <v>566</v>
      </c>
      <c r="B73" s="136" t="s">
        <v>189</v>
      </c>
      <c r="C73" s="123"/>
      <c r="D73" s="223">
        <v>166029085968</v>
      </c>
      <c r="E73" s="223">
        <v>43731744121</v>
      </c>
    </row>
    <row r="74" spans="1:8" ht="39" customHeight="1">
      <c r="A74" s="127" t="s">
        <v>190</v>
      </c>
      <c r="B74" s="138" t="s">
        <v>191</v>
      </c>
      <c r="C74" s="127"/>
      <c r="D74" s="111">
        <v>149583970989</v>
      </c>
      <c r="E74" s="111">
        <v>-28018345290</v>
      </c>
      <c r="G74" s="108"/>
      <c r="H74" s="108"/>
    </row>
    <row r="75" spans="1:8" ht="39" customHeight="1">
      <c r="A75" s="127" t="s">
        <v>192</v>
      </c>
      <c r="B75" s="138" t="s">
        <v>193</v>
      </c>
      <c r="C75" s="127"/>
      <c r="D75" s="111">
        <v>16445114979</v>
      </c>
      <c r="E75" s="111">
        <v>71750089411</v>
      </c>
      <c r="G75" s="108"/>
      <c r="H75" s="108"/>
    </row>
    <row r="76" spans="1:8" s="108" customFormat="1" ht="39" customHeight="1">
      <c r="A76" s="123" t="s">
        <v>194</v>
      </c>
      <c r="B76" s="136" t="s">
        <v>195</v>
      </c>
      <c r="C76" s="123"/>
      <c r="D76" s="223">
        <v>0</v>
      </c>
      <c r="E76" s="223">
        <v>0</v>
      </c>
    </row>
    <row r="77" spans="1:8" s="108" customFormat="1" ht="55.9" customHeight="1">
      <c r="A77" s="123" t="s">
        <v>567</v>
      </c>
      <c r="B77" s="136" t="s">
        <v>196</v>
      </c>
      <c r="C77" s="123"/>
      <c r="D77" s="223">
        <v>166029085968</v>
      </c>
      <c r="E77" s="223">
        <v>43731744121</v>
      </c>
    </row>
    <row r="79" spans="1:8" ht="54.95" customHeight="1">
      <c r="A79" s="357" t="s">
        <v>1025</v>
      </c>
      <c r="B79" s="357"/>
      <c r="C79" s="357"/>
      <c r="D79" s="357"/>
      <c r="E79" s="357"/>
      <c r="F79" s="331"/>
      <c r="G79" s="331"/>
    </row>
    <row r="80" spans="1:8" ht="25.15" customHeight="1">
      <c r="A80" s="119" t="s">
        <v>197</v>
      </c>
      <c r="B80" s="358" t="s">
        <v>198</v>
      </c>
      <c r="C80" s="358"/>
      <c r="D80" s="358"/>
      <c r="E80" s="358"/>
    </row>
    <row r="90" spans="1:5">
      <c r="A90" s="165" t="s">
        <v>584</v>
      </c>
      <c r="B90" s="353" t="s">
        <v>584</v>
      </c>
      <c r="C90" s="353"/>
      <c r="D90" s="353"/>
      <c r="E90" s="213" t="s">
        <v>1035</v>
      </c>
    </row>
    <row r="91" spans="1:5" ht="16.899999999999999" customHeight="1">
      <c r="A91" s="206" t="s">
        <v>861</v>
      </c>
      <c r="B91" s="354" t="s">
        <v>844</v>
      </c>
      <c r="C91" s="354"/>
      <c r="D91" s="354"/>
      <c r="E91" s="206" t="s">
        <v>838</v>
      </c>
    </row>
    <row r="92" spans="1:5" ht="16.899999999999999" customHeight="1">
      <c r="A92" s="144" t="s">
        <v>845</v>
      </c>
      <c r="B92" s="353" t="s">
        <v>846</v>
      </c>
      <c r="C92" s="353"/>
      <c r="D92" s="353"/>
      <c r="E92" s="144" t="s">
        <v>839</v>
      </c>
    </row>
    <row r="93" spans="1:5">
      <c r="A93" s="145"/>
      <c r="B93" s="117"/>
      <c r="C93" s="117"/>
      <c r="D93" s="145"/>
      <c r="E93" s="117"/>
    </row>
    <row r="94" spans="1:5">
      <c r="A94" s="117"/>
      <c r="B94" s="117"/>
      <c r="C94" s="117"/>
      <c r="D94" s="117"/>
      <c r="E94" s="117"/>
    </row>
  </sheetData>
  <mergeCells count="22">
    <mergeCell ref="B90:D90"/>
    <mergeCell ref="B91:D91"/>
    <mergeCell ref="B92:D92"/>
    <mergeCell ref="A16:A17"/>
    <mergeCell ref="B16:B17"/>
    <mergeCell ref="C16:C17"/>
    <mergeCell ref="D16:D17"/>
    <mergeCell ref="A79:E79"/>
    <mergeCell ref="E16:E17"/>
    <mergeCell ref="B80:E80"/>
    <mergeCell ref="B14:E14"/>
    <mergeCell ref="B8:E8"/>
    <mergeCell ref="A1:E1"/>
    <mergeCell ref="A2:E2"/>
    <mergeCell ref="A3:E4"/>
    <mergeCell ref="A5:E5"/>
    <mergeCell ref="B7:E7"/>
    <mergeCell ref="B9:E9"/>
    <mergeCell ref="B10:E10"/>
    <mergeCell ref="B11:E11"/>
    <mergeCell ref="B12:E12"/>
    <mergeCell ref="B13:E13"/>
  </mergeCells>
  <printOptions horizontalCentered="1"/>
  <pageMargins left="0.3" right="0.3" top="0.75" bottom="0.5" header="0.3" footer="0.3"/>
  <pageSetup paperSize="9" scale="71"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9"/>
  <sheetViews>
    <sheetView view="pageBreakPreview" zoomScale="84" zoomScaleNormal="100" zoomScaleSheetLayoutView="84" workbookViewId="0">
      <selection activeCell="I124" sqref="I124"/>
    </sheetView>
  </sheetViews>
  <sheetFormatPr defaultColWidth="8.7109375" defaultRowHeight="12.75"/>
  <cols>
    <col min="1" max="1" width="7.140625" style="50" customWidth="1"/>
    <col min="2" max="2" width="45.42578125" style="50" customWidth="1"/>
    <col min="3" max="3" width="10.5703125" style="50" customWidth="1"/>
    <col min="4" max="4" width="8.7109375" style="50"/>
    <col min="5" max="6" width="40.140625" style="50" customWidth="1"/>
    <col min="7" max="7" width="8.7109375" style="35"/>
    <col min="8" max="16384" width="8.7109375" style="94"/>
  </cols>
  <sheetData>
    <row r="1" spans="1:6" ht="23.65" customHeight="1">
      <c r="A1" s="348" t="s">
        <v>1017</v>
      </c>
      <c r="B1" s="348"/>
      <c r="C1" s="348"/>
      <c r="D1" s="348"/>
      <c r="E1" s="348"/>
      <c r="F1" s="348"/>
    </row>
    <row r="2" spans="1:6" ht="32.65" customHeight="1">
      <c r="A2" s="349" t="s">
        <v>114</v>
      </c>
      <c r="B2" s="349"/>
      <c r="C2" s="349"/>
      <c r="D2" s="349"/>
      <c r="E2" s="349"/>
      <c r="F2" s="349"/>
    </row>
    <row r="3" spans="1:6" ht="31.15" customHeight="1">
      <c r="A3" s="350" t="s">
        <v>199</v>
      </c>
      <c r="B3" s="350"/>
      <c r="C3" s="350"/>
      <c r="D3" s="350"/>
      <c r="E3" s="350"/>
      <c r="F3" s="350"/>
    </row>
    <row r="4" spans="1:6" ht="6" customHeight="1"/>
    <row r="5" spans="1:6" ht="16.899999999999999" customHeight="1">
      <c r="A5" s="351" t="str">
        <f>TONGQUAN!C1</f>
        <v>Tại ngày 31 tháng 12 năm 2021
/ As at 31 Dec 2021</v>
      </c>
      <c r="B5" s="351"/>
      <c r="C5" s="351"/>
      <c r="D5" s="351"/>
      <c r="E5" s="351"/>
      <c r="F5" s="351"/>
    </row>
    <row r="6" spans="1:6" ht="16.899999999999999" customHeight="1"/>
    <row r="7" spans="1:6" ht="16.899999999999999" customHeight="1">
      <c r="A7" s="146" t="s">
        <v>2</v>
      </c>
      <c r="C7" s="352" t="str">
        <f>TONGQUAN!D5</f>
        <v>Công ty Cổ phần Quản lý Quỹ Đầu tư Dragon Capital Việt Nam</v>
      </c>
      <c r="D7" s="352"/>
      <c r="E7" s="352"/>
      <c r="F7" s="352"/>
    </row>
    <row r="8" spans="1:6" ht="16.899999999999999" customHeight="1">
      <c r="A8" s="50" t="s">
        <v>40</v>
      </c>
      <c r="C8" s="347" t="str">
        <f>TONGQUAN!D6</f>
        <v>Dragon Capital Vietfund Management Joint Stock Company</v>
      </c>
      <c r="D8" s="347"/>
      <c r="E8" s="347"/>
      <c r="F8" s="347"/>
    </row>
    <row r="9" spans="1:6" ht="16.899999999999999" customHeight="1">
      <c r="A9" s="146" t="s">
        <v>3</v>
      </c>
      <c r="C9" s="352" t="str">
        <f>TONGQUAN!D7</f>
        <v>Ngân hàng TNHH Một thành viên Standard Chartered (Việt Nam)</v>
      </c>
      <c r="D9" s="352"/>
      <c r="E9" s="352"/>
      <c r="F9" s="352"/>
    </row>
    <row r="10" spans="1:6" ht="16.899999999999999" customHeight="1">
      <c r="A10" s="50" t="s">
        <v>4</v>
      </c>
      <c r="C10" s="347" t="str">
        <f>TONGQUAN!D8</f>
        <v>Standard Chartered Bank (Vietnam) Limited</v>
      </c>
      <c r="D10" s="347"/>
      <c r="E10" s="347"/>
      <c r="F10" s="347"/>
    </row>
    <row r="11" spans="1:6" ht="26.1" customHeight="1">
      <c r="A11" s="146" t="s">
        <v>5</v>
      </c>
      <c r="C11" s="352" t="s">
        <v>1021</v>
      </c>
      <c r="D11" s="352"/>
      <c r="E11" s="352"/>
      <c r="F11" s="352"/>
    </row>
    <row r="12" spans="1:6" ht="26.1" customHeight="1">
      <c r="A12" s="50" t="s">
        <v>6</v>
      </c>
      <c r="C12" s="347" t="s">
        <v>1022</v>
      </c>
      <c r="D12" s="347"/>
      <c r="E12" s="347"/>
      <c r="F12" s="347"/>
    </row>
    <row r="13" spans="1:6" ht="16.899999999999999" customHeight="1">
      <c r="A13" s="146" t="s">
        <v>7</v>
      </c>
      <c r="C13" s="352" t="s">
        <v>1032</v>
      </c>
      <c r="D13" s="352"/>
      <c r="E13" s="352"/>
      <c r="F13" s="352"/>
    </row>
    <row r="14" spans="1:6" ht="16.899999999999999" customHeight="1">
      <c r="A14" s="50" t="s">
        <v>8</v>
      </c>
      <c r="C14" s="347" t="s">
        <v>1033</v>
      </c>
      <c r="D14" s="347"/>
      <c r="E14" s="347"/>
      <c r="F14" s="347"/>
    </row>
    <row r="15" spans="1:6" ht="16.899999999999999" customHeight="1"/>
    <row r="16" spans="1:6" ht="46.9" customHeight="1">
      <c r="A16" s="95" t="s">
        <v>200</v>
      </c>
      <c r="B16" s="95" t="s">
        <v>116</v>
      </c>
      <c r="C16" s="95" t="s">
        <v>117</v>
      </c>
      <c r="D16" s="95" t="s">
        <v>118</v>
      </c>
      <c r="E16" s="95" t="s">
        <v>840</v>
      </c>
      <c r="F16" s="95" t="s">
        <v>841</v>
      </c>
    </row>
    <row r="17" spans="1:7" ht="39" customHeight="1">
      <c r="A17" s="51" t="s">
        <v>41</v>
      </c>
      <c r="B17" s="147" t="s">
        <v>358</v>
      </c>
      <c r="C17" s="44" t="s">
        <v>41</v>
      </c>
      <c r="D17" s="70"/>
      <c r="E17" s="70"/>
      <c r="F17" s="70"/>
    </row>
    <row r="18" spans="1:7" ht="39" customHeight="1">
      <c r="A18" s="149" t="s">
        <v>359</v>
      </c>
      <c r="B18" s="150" t="s">
        <v>360</v>
      </c>
      <c r="C18" s="151" t="s">
        <v>361</v>
      </c>
      <c r="D18" s="149"/>
      <c r="E18" s="148">
        <v>16631004659</v>
      </c>
      <c r="F18" s="148">
        <v>15350511753</v>
      </c>
    </row>
    <row r="19" spans="1:7" ht="39" customHeight="1">
      <c r="A19" s="149" t="s">
        <v>362</v>
      </c>
      <c r="B19" s="150" t="s">
        <v>363</v>
      </c>
      <c r="C19" s="151" t="s">
        <v>364</v>
      </c>
      <c r="D19" s="149"/>
      <c r="E19" s="148">
        <v>16631004659</v>
      </c>
      <c r="F19" s="148">
        <v>15350511753</v>
      </c>
    </row>
    <row r="20" spans="1:7" s="155" customFormat="1" ht="49.15" customHeight="1">
      <c r="A20" s="149" t="s">
        <v>365</v>
      </c>
      <c r="B20" s="152" t="s">
        <v>366</v>
      </c>
      <c r="C20" s="153" t="s">
        <v>367</v>
      </c>
      <c r="D20" s="149"/>
      <c r="E20" s="148">
        <v>0</v>
      </c>
      <c r="F20" s="148">
        <v>0</v>
      </c>
      <c r="G20" s="154"/>
    </row>
    <row r="21" spans="1:7" s="155" customFormat="1" ht="46.5" customHeight="1">
      <c r="A21" s="149" t="s">
        <v>365</v>
      </c>
      <c r="B21" s="152" t="s">
        <v>368</v>
      </c>
      <c r="C21" s="153" t="s">
        <v>369</v>
      </c>
      <c r="D21" s="149"/>
      <c r="E21" s="148">
        <v>20171460</v>
      </c>
      <c r="F21" s="148">
        <v>14779048</v>
      </c>
      <c r="G21" s="154"/>
    </row>
    <row r="22" spans="1:7" s="155" customFormat="1" ht="39" customHeight="1">
      <c r="A22" s="149" t="s">
        <v>365</v>
      </c>
      <c r="B22" s="152" t="s">
        <v>370</v>
      </c>
      <c r="C22" s="153" t="s">
        <v>371</v>
      </c>
      <c r="D22" s="149"/>
      <c r="E22" s="148">
        <v>16610833199</v>
      </c>
      <c r="F22" s="148">
        <v>15335732705</v>
      </c>
      <c r="G22" s="154"/>
    </row>
    <row r="23" spans="1:7" ht="47.65" customHeight="1">
      <c r="A23" s="149" t="s">
        <v>365</v>
      </c>
      <c r="B23" s="152" t="s">
        <v>46</v>
      </c>
      <c r="C23" s="153" t="s">
        <v>372</v>
      </c>
      <c r="D23" s="149"/>
      <c r="E23" s="148">
        <v>0</v>
      </c>
      <c r="F23" s="148">
        <v>0</v>
      </c>
    </row>
    <row r="24" spans="1:7" ht="39" customHeight="1">
      <c r="A24" s="149" t="s">
        <v>373</v>
      </c>
      <c r="B24" s="150" t="s">
        <v>374</v>
      </c>
      <c r="C24" s="151" t="s">
        <v>375</v>
      </c>
      <c r="D24" s="149"/>
      <c r="E24" s="148">
        <v>0</v>
      </c>
      <c r="F24" s="148">
        <v>0</v>
      </c>
    </row>
    <row r="25" spans="1:7" ht="39" customHeight="1">
      <c r="A25" s="149" t="s">
        <v>376</v>
      </c>
      <c r="B25" s="150" t="s">
        <v>377</v>
      </c>
      <c r="C25" s="151" t="s">
        <v>378</v>
      </c>
      <c r="D25" s="149"/>
      <c r="E25" s="148">
        <v>500793084500</v>
      </c>
      <c r="F25" s="148">
        <v>441310500000</v>
      </c>
    </row>
    <row r="26" spans="1:7" ht="39" customHeight="1">
      <c r="A26" s="149" t="s">
        <v>379</v>
      </c>
      <c r="B26" s="150" t="s">
        <v>380</v>
      </c>
      <c r="C26" s="151" t="s">
        <v>381</v>
      </c>
      <c r="D26" s="149"/>
      <c r="E26" s="148">
        <v>500793084500</v>
      </c>
      <c r="F26" s="148">
        <v>441310500000</v>
      </c>
    </row>
    <row r="27" spans="1:7" ht="39" customHeight="1">
      <c r="A27" s="149" t="s">
        <v>365</v>
      </c>
      <c r="B27" s="152" t="s">
        <v>382</v>
      </c>
      <c r="C27" s="153" t="s">
        <v>383</v>
      </c>
      <c r="D27" s="149"/>
      <c r="E27" s="148">
        <v>500793084500</v>
      </c>
      <c r="F27" s="148">
        <v>441310500000</v>
      </c>
    </row>
    <row r="28" spans="1:7" ht="39" customHeight="1">
      <c r="A28" s="149" t="s">
        <v>365</v>
      </c>
      <c r="B28" s="152" t="s">
        <v>384</v>
      </c>
      <c r="C28" s="153" t="s">
        <v>385</v>
      </c>
      <c r="D28" s="149"/>
      <c r="E28" s="148">
        <v>0</v>
      </c>
      <c r="F28" s="148">
        <v>0</v>
      </c>
    </row>
    <row r="29" spans="1:7" ht="39" customHeight="1">
      <c r="A29" s="149" t="s">
        <v>365</v>
      </c>
      <c r="B29" s="152" t="s">
        <v>386</v>
      </c>
      <c r="C29" s="153" t="s">
        <v>387</v>
      </c>
      <c r="D29" s="149"/>
      <c r="E29" s="148">
        <v>0</v>
      </c>
      <c r="F29" s="148">
        <v>0</v>
      </c>
    </row>
    <row r="30" spans="1:7" ht="39" customHeight="1">
      <c r="A30" s="149" t="s">
        <v>365</v>
      </c>
      <c r="B30" s="152" t="s">
        <v>388</v>
      </c>
      <c r="C30" s="153" t="s">
        <v>389</v>
      </c>
      <c r="D30" s="149"/>
      <c r="E30" s="148">
        <v>0</v>
      </c>
      <c r="F30" s="148">
        <v>0</v>
      </c>
    </row>
    <row r="31" spans="1:7" ht="39" customHeight="1">
      <c r="A31" s="149" t="s">
        <v>365</v>
      </c>
      <c r="B31" s="152" t="s">
        <v>390</v>
      </c>
      <c r="C31" s="153" t="s">
        <v>391</v>
      </c>
      <c r="D31" s="149"/>
      <c r="E31" s="148">
        <v>0</v>
      </c>
      <c r="F31" s="148">
        <v>0</v>
      </c>
    </row>
    <row r="32" spans="1:7" ht="39" customHeight="1">
      <c r="A32" s="149" t="s">
        <v>365</v>
      </c>
      <c r="B32" s="152" t="s">
        <v>345</v>
      </c>
      <c r="C32" s="153" t="s">
        <v>392</v>
      </c>
      <c r="D32" s="149"/>
      <c r="E32" s="148">
        <v>0</v>
      </c>
      <c r="F32" s="148">
        <v>0</v>
      </c>
    </row>
    <row r="33" spans="1:6" ht="39" customHeight="1">
      <c r="A33" s="149" t="s">
        <v>365</v>
      </c>
      <c r="B33" s="152" t="s">
        <v>346</v>
      </c>
      <c r="C33" s="153" t="s">
        <v>393</v>
      </c>
      <c r="D33" s="149"/>
      <c r="E33" s="148">
        <v>0</v>
      </c>
      <c r="F33" s="148">
        <v>0</v>
      </c>
    </row>
    <row r="34" spans="1:6" ht="39" customHeight="1">
      <c r="A34" s="149" t="s">
        <v>365</v>
      </c>
      <c r="B34" s="152" t="s">
        <v>347</v>
      </c>
      <c r="C34" s="153" t="s">
        <v>394</v>
      </c>
      <c r="D34" s="149"/>
      <c r="E34" s="148">
        <v>0</v>
      </c>
      <c r="F34" s="148">
        <v>0</v>
      </c>
    </row>
    <row r="35" spans="1:6" ht="39" customHeight="1">
      <c r="A35" s="149" t="s">
        <v>365</v>
      </c>
      <c r="B35" s="152" t="s">
        <v>395</v>
      </c>
      <c r="C35" s="153" t="s">
        <v>396</v>
      </c>
      <c r="D35" s="149"/>
      <c r="E35" s="148">
        <v>0</v>
      </c>
      <c r="F35" s="148">
        <v>0</v>
      </c>
    </row>
    <row r="36" spans="1:6" ht="39" customHeight="1">
      <c r="A36" s="149" t="s">
        <v>365</v>
      </c>
      <c r="B36" s="152" t="s">
        <v>348</v>
      </c>
      <c r="C36" s="153" t="s">
        <v>397</v>
      </c>
      <c r="D36" s="149"/>
      <c r="E36" s="148">
        <v>0</v>
      </c>
      <c r="F36" s="148">
        <v>0</v>
      </c>
    </row>
    <row r="37" spans="1:6" ht="39" customHeight="1">
      <c r="A37" s="149" t="s">
        <v>398</v>
      </c>
      <c r="B37" s="150" t="s">
        <v>399</v>
      </c>
      <c r="C37" s="151" t="s">
        <v>400</v>
      </c>
      <c r="D37" s="149"/>
      <c r="E37" s="148">
        <v>0</v>
      </c>
      <c r="F37" s="148">
        <v>0</v>
      </c>
    </row>
    <row r="38" spans="1:6" ht="39" customHeight="1">
      <c r="A38" s="149" t="s">
        <v>401</v>
      </c>
      <c r="B38" s="150" t="s">
        <v>402</v>
      </c>
      <c r="C38" s="151" t="s">
        <v>403</v>
      </c>
      <c r="D38" s="149"/>
      <c r="E38" s="148">
        <v>222100000</v>
      </c>
      <c r="F38" s="148">
        <v>4110017135</v>
      </c>
    </row>
    <row r="39" spans="1:6" ht="39" customHeight="1">
      <c r="A39" s="149" t="s">
        <v>404</v>
      </c>
      <c r="B39" s="150" t="s">
        <v>405</v>
      </c>
      <c r="C39" s="151" t="s">
        <v>406</v>
      </c>
      <c r="D39" s="149"/>
      <c r="E39" s="148">
        <v>0</v>
      </c>
      <c r="F39" s="148">
        <v>2623012135</v>
      </c>
    </row>
    <row r="40" spans="1:6" ht="43.15" customHeight="1">
      <c r="A40" s="149" t="s">
        <v>365</v>
      </c>
      <c r="B40" s="152" t="s">
        <v>407</v>
      </c>
      <c r="C40" s="153" t="s">
        <v>408</v>
      </c>
      <c r="D40" s="149"/>
      <c r="E40" s="148">
        <v>0</v>
      </c>
      <c r="F40" s="148">
        <v>0</v>
      </c>
    </row>
    <row r="41" spans="1:6" ht="46.9" customHeight="1">
      <c r="A41" s="149" t="s">
        <v>409</v>
      </c>
      <c r="B41" s="150" t="s">
        <v>410</v>
      </c>
      <c r="C41" s="151" t="s">
        <v>411</v>
      </c>
      <c r="D41" s="149"/>
      <c r="E41" s="148">
        <v>222100000</v>
      </c>
      <c r="F41" s="148">
        <v>1487005000</v>
      </c>
    </row>
    <row r="42" spans="1:6" ht="43.9" customHeight="1">
      <c r="A42" s="149" t="s">
        <v>412</v>
      </c>
      <c r="B42" s="150" t="s">
        <v>413</v>
      </c>
      <c r="C42" s="151" t="s">
        <v>414</v>
      </c>
      <c r="D42" s="149"/>
      <c r="E42" s="148">
        <v>0</v>
      </c>
      <c r="F42" s="148">
        <v>0</v>
      </c>
    </row>
    <row r="43" spans="1:6" ht="39" customHeight="1">
      <c r="A43" s="149" t="s">
        <v>365</v>
      </c>
      <c r="B43" s="152" t="s">
        <v>349</v>
      </c>
      <c r="C43" s="153" t="s">
        <v>415</v>
      </c>
      <c r="D43" s="149"/>
      <c r="E43" s="148">
        <v>0</v>
      </c>
      <c r="F43" s="148">
        <v>0</v>
      </c>
    </row>
    <row r="44" spans="1:6" ht="39" customHeight="1">
      <c r="A44" s="149" t="s">
        <v>365</v>
      </c>
      <c r="B44" s="152" t="s">
        <v>350</v>
      </c>
      <c r="C44" s="153" t="s">
        <v>416</v>
      </c>
      <c r="D44" s="149"/>
      <c r="E44" s="148">
        <v>0</v>
      </c>
      <c r="F44" s="148">
        <v>0</v>
      </c>
    </row>
    <row r="45" spans="1:6" ht="46.15" customHeight="1">
      <c r="A45" s="149" t="s">
        <v>365</v>
      </c>
      <c r="B45" s="152" t="s">
        <v>417</v>
      </c>
      <c r="C45" s="153" t="s">
        <v>418</v>
      </c>
      <c r="D45" s="149"/>
      <c r="E45" s="148">
        <v>0</v>
      </c>
      <c r="F45" s="148">
        <v>0</v>
      </c>
    </row>
    <row r="46" spans="1:6" ht="44.65" customHeight="1">
      <c r="A46" s="149" t="s">
        <v>365</v>
      </c>
      <c r="B46" s="152" t="s">
        <v>419</v>
      </c>
      <c r="C46" s="153" t="s">
        <v>420</v>
      </c>
      <c r="D46" s="149"/>
      <c r="E46" s="148">
        <v>0</v>
      </c>
      <c r="F46" s="148">
        <v>0</v>
      </c>
    </row>
    <row r="47" spans="1:6" ht="39" customHeight="1">
      <c r="A47" s="149" t="s">
        <v>365</v>
      </c>
      <c r="B47" s="152" t="s">
        <v>421</v>
      </c>
      <c r="C47" s="153" t="s">
        <v>422</v>
      </c>
      <c r="D47" s="149"/>
      <c r="E47" s="148">
        <v>0</v>
      </c>
      <c r="F47" s="148">
        <v>0</v>
      </c>
    </row>
    <row r="48" spans="1:6" ht="55.9" customHeight="1">
      <c r="A48" s="149" t="s">
        <v>365</v>
      </c>
      <c r="B48" s="150" t="s">
        <v>423</v>
      </c>
      <c r="C48" s="151" t="s">
        <v>424</v>
      </c>
      <c r="D48" s="149"/>
      <c r="E48" s="148">
        <v>0</v>
      </c>
      <c r="F48" s="148">
        <v>0</v>
      </c>
    </row>
    <row r="49" spans="1:7" ht="39" customHeight="1">
      <c r="A49" s="149" t="s">
        <v>425</v>
      </c>
      <c r="B49" s="150" t="s">
        <v>426</v>
      </c>
      <c r="C49" s="151" t="s">
        <v>427</v>
      </c>
      <c r="D49" s="149"/>
      <c r="E49" s="148">
        <v>222100000</v>
      </c>
      <c r="F49" s="148">
        <v>1487005000</v>
      </c>
    </row>
    <row r="50" spans="1:7" ht="39" customHeight="1">
      <c r="A50" s="149" t="s">
        <v>365</v>
      </c>
      <c r="B50" s="152" t="s">
        <v>428</v>
      </c>
      <c r="C50" s="153" t="s">
        <v>429</v>
      </c>
      <c r="D50" s="149"/>
      <c r="E50" s="148">
        <v>222100000</v>
      </c>
      <c r="F50" s="148">
        <v>1487005000</v>
      </c>
    </row>
    <row r="51" spans="1:7" ht="39" customHeight="1">
      <c r="A51" s="149" t="s">
        <v>365</v>
      </c>
      <c r="B51" s="152" t="s">
        <v>430</v>
      </c>
      <c r="C51" s="153" t="s">
        <v>431</v>
      </c>
      <c r="D51" s="149"/>
      <c r="E51" s="148">
        <v>0</v>
      </c>
      <c r="F51" s="148">
        <v>0</v>
      </c>
    </row>
    <row r="52" spans="1:7" ht="46.15" customHeight="1">
      <c r="A52" s="149" t="s">
        <v>365</v>
      </c>
      <c r="B52" s="152" t="s">
        <v>432</v>
      </c>
      <c r="C52" s="153" t="s">
        <v>433</v>
      </c>
      <c r="D52" s="149"/>
      <c r="E52" s="148">
        <v>0</v>
      </c>
      <c r="F52" s="148">
        <v>0</v>
      </c>
    </row>
    <row r="53" spans="1:7" ht="42" customHeight="1">
      <c r="A53" s="149" t="s">
        <v>365</v>
      </c>
      <c r="B53" s="152" t="s">
        <v>434</v>
      </c>
      <c r="C53" s="153" t="s">
        <v>435</v>
      </c>
      <c r="D53" s="149"/>
      <c r="E53" s="148">
        <v>0</v>
      </c>
      <c r="F53" s="148">
        <v>0</v>
      </c>
    </row>
    <row r="54" spans="1:7" ht="39" customHeight="1">
      <c r="A54" s="149" t="s">
        <v>365</v>
      </c>
      <c r="B54" s="152" t="s">
        <v>436</v>
      </c>
      <c r="C54" s="153" t="s">
        <v>437</v>
      </c>
      <c r="D54" s="149"/>
      <c r="E54" s="148">
        <v>0</v>
      </c>
      <c r="F54" s="148">
        <v>0</v>
      </c>
    </row>
    <row r="55" spans="1:7" ht="39" customHeight="1">
      <c r="A55" s="149" t="s">
        <v>365</v>
      </c>
      <c r="B55" s="152" t="s">
        <v>438</v>
      </c>
      <c r="C55" s="153" t="s">
        <v>439</v>
      </c>
      <c r="D55" s="149"/>
      <c r="E55" s="148">
        <v>0</v>
      </c>
      <c r="F55" s="148">
        <v>0</v>
      </c>
    </row>
    <row r="56" spans="1:7" ht="39" customHeight="1">
      <c r="A56" s="149" t="s">
        <v>440</v>
      </c>
      <c r="B56" s="150" t="s">
        <v>441</v>
      </c>
      <c r="C56" s="151" t="s">
        <v>442</v>
      </c>
      <c r="D56" s="149"/>
      <c r="E56" s="148">
        <v>0</v>
      </c>
      <c r="F56" s="148">
        <v>0</v>
      </c>
    </row>
    <row r="57" spans="1:7" s="155" customFormat="1" ht="46.9" customHeight="1">
      <c r="A57" s="149" t="s">
        <v>365</v>
      </c>
      <c r="B57" s="152" t="s">
        <v>443</v>
      </c>
      <c r="C57" s="153" t="s">
        <v>444</v>
      </c>
      <c r="D57" s="149"/>
      <c r="E57" s="148">
        <v>0</v>
      </c>
      <c r="F57" s="148">
        <v>0</v>
      </c>
      <c r="G57" s="154"/>
    </row>
    <row r="58" spans="1:7" ht="39" customHeight="1">
      <c r="A58" s="149" t="s">
        <v>365</v>
      </c>
      <c r="B58" s="152" t="s">
        <v>445</v>
      </c>
      <c r="C58" s="153" t="s">
        <v>446</v>
      </c>
      <c r="D58" s="149"/>
      <c r="E58" s="148">
        <v>0</v>
      </c>
      <c r="F58" s="148">
        <v>0</v>
      </c>
    </row>
    <row r="59" spans="1:7" ht="39" customHeight="1">
      <c r="A59" s="149" t="s">
        <v>365</v>
      </c>
      <c r="B59" s="152" t="s">
        <v>447</v>
      </c>
      <c r="C59" s="153" t="s">
        <v>448</v>
      </c>
      <c r="D59" s="149"/>
      <c r="E59" s="148">
        <v>0</v>
      </c>
      <c r="F59" s="148">
        <v>0</v>
      </c>
    </row>
    <row r="60" spans="1:7" ht="39" customHeight="1">
      <c r="A60" s="149" t="s">
        <v>449</v>
      </c>
      <c r="B60" s="150" t="s">
        <v>450</v>
      </c>
      <c r="C60" s="151" t="s">
        <v>451</v>
      </c>
      <c r="D60" s="149"/>
      <c r="E60" s="148">
        <v>0</v>
      </c>
      <c r="F60" s="148">
        <v>0</v>
      </c>
    </row>
    <row r="61" spans="1:7" ht="39" customHeight="1">
      <c r="A61" s="51" t="s">
        <v>365</v>
      </c>
      <c r="B61" s="147" t="s">
        <v>351</v>
      </c>
      <c r="C61" s="44" t="s">
        <v>452</v>
      </c>
      <c r="D61" s="70"/>
      <c r="E61" s="70">
        <v>517646189159</v>
      </c>
      <c r="F61" s="70">
        <v>460771028888</v>
      </c>
    </row>
    <row r="62" spans="1:7" ht="39" customHeight="1">
      <c r="A62" s="51" t="s">
        <v>47</v>
      </c>
      <c r="B62" s="147" t="s">
        <v>453</v>
      </c>
      <c r="C62" s="44" t="s">
        <v>47</v>
      </c>
      <c r="D62" s="70"/>
      <c r="E62" s="70"/>
      <c r="F62" s="70"/>
    </row>
    <row r="63" spans="1:7" ht="39" customHeight="1">
      <c r="A63" s="149" t="s">
        <v>359</v>
      </c>
      <c r="B63" s="150" t="s">
        <v>454</v>
      </c>
      <c r="C63" s="151" t="s">
        <v>455</v>
      </c>
      <c r="D63" s="149"/>
      <c r="E63" s="148">
        <v>0</v>
      </c>
      <c r="F63" s="148">
        <v>0</v>
      </c>
    </row>
    <row r="64" spans="1:7" ht="39" customHeight="1">
      <c r="A64" s="149" t="s">
        <v>365</v>
      </c>
      <c r="B64" s="152" t="s">
        <v>456</v>
      </c>
      <c r="C64" s="153" t="s">
        <v>457</v>
      </c>
      <c r="D64" s="149"/>
      <c r="E64" s="148">
        <v>0</v>
      </c>
      <c r="F64" s="148">
        <v>0</v>
      </c>
    </row>
    <row r="65" spans="1:6" ht="39" customHeight="1">
      <c r="A65" s="149" t="s">
        <v>365</v>
      </c>
      <c r="B65" s="152" t="s">
        <v>458</v>
      </c>
      <c r="C65" s="153" t="s">
        <v>459</v>
      </c>
      <c r="D65" s="149"/>
      <c r="E65" s="148">
        <v>0</v>
      </c>
      <c r="F65" s="148">
        <v>0</v>
      </c>
    </row>
    <row r="66" spans="1:6" ht="39" customHeight="1">
      <c r="A66" s="149" t="s">
        <v>376</v>
      </c>
      <c r="B66" s="150" t="s">
        <v>460</v>
      </c>
      <c r="C66" s="151" t="s">
        <v>461</v>
      </c>
      <c r="D66" s="149"/>
      <c r="E66" s="148">
        <v>0</v>
      </c>
      <c r="F66" s="148">
        <v>2981700000</v>
      </c>
    </row>
    <row r="67" spans="1:6" ht="60" customHeight="1">
      <c r="A67" s="149" t="s">
        <v>401</v>
      </c>
      <c r="B67" s="150" t="s">
        <v>462</v>
      </c>
      <c r="C67" s="151" t="s">
        <v>463</v>
      </c>
      <c r="D67" s="149"/>
      <c r="E67" s="148">
        <v>220108983</v>
      </c>
      <c r="F67" s="148">
        <v>245501180</v>
      </c>
    </row>
    <row r="68" spans="1:6" ht="57.4" customHeight="1">
      <c r="A68" s="149" t="s">
        <v>365</v>
      </c>
      <c r="B68" s="152" t="s">
        <v>464</v>
      </c>
      <c r="C68" s="153" t="s">
        <v>465</v>
      </c>
      <c r="D68" s="149"/>
      <c r="E68" s="148">
        <v>0</v>
      </c>
      <c r="F68" s="148">
        <v>26266000</v>
      </c>
    </row>
    <row r="69" spans="1:6" ht="60" customHeight="1">
      <c r="A69" s="149" t="s">
        <v>365</v>
      </c>
      <c r="B69" s="152" t="s">
        <v>466</v>
      </c>
      <c r="C69" s="153" t="s">
        <v>467</v>
      </c>
      <c r="D69" s="149"/>
      <c r="E69" s="148">
        <v>220108983</v>
      </c>
      <c r="F69" s="148">
        <v>219235180</v>
      </c>
    </row>
    <row r="70" spans="1:6" ht="39" customHeight="1">
      <c r="A70" s="149" t="s">
        <v>468</v>
      </c>
      <c r="B70" s="150" t="s">
        <v>469</v>
      </c>
      <c r="C70" s="151" t="s">
        <v>470</v>
      </c>
      <c r="D70" s="149"/>
      <c r="E70" s="148">
        <v>8231692</v>
      </c>
      <c r="F70" s="148">
        <v>49453002</v>
      </c>
    </row>
    <row r="71" spans="1:6" ht="39" customHeight="1">
      <c r="A71" s="149" t="s">
        <v>471</v>
      </c>
      <c r="B71" s="150" t="s">
        <v>472</v>
      </c>
      <c r="C71" s="151" t="s">
        <v>473</v>
      </c>
      <c r="D71" s="149"/>
      <c r="E71" s="148">
        <v>83000000</v>
      </c>
      <c r="F71" s="148">
        <v>83000000</v>
      </c>
    </row>
    <row r="72" spans="1:6" ht="39" customHeight="1">
      <c r="A72" s="149" t="s">
        <v>474</v>
      </c>
      <c r="B72" s="150" t="s">
        <v>475</v>
      </c>
      <c r="C72" s="151" t="s">
        <v>476</v>
      </c>
      <c r="D72" s="149"/>
      <c r="E72" s="148">
        <v>109250000</v>
      </c>
      <c r="F72" s="148">
        <v>110423109</v>
      </c>
    </row>
    <row r="73" spans="1:6" ht="39" customHeight="1">
      <c r="A73" s="149" t="s">
        <v>365</v>
      </c>
      <c r="B73" s="152" t="s">
        <v>354</v>
      </c>
      <c r="C73" s="153" t="s">
        <v>477</v>
      </c>
      <c r="D73" s="149"/>
      <c r="E73" s="148">
        <v>0</v>
      </c>
      <c r="F73" s="148">
        <v>3923109</v>
      </c>
    </row>
    <row r="74" spans="1:6" ht="39" customHeight="1">
      <c r="A74" s="149" t="s">
        <v>365</v>
      </c>
      <c r="B74" s="152" t="s">
        <v>478</v>
      </c>
      <c r="C74" s="153" t="s">
        <v>479</v>
      </c>
      <c r="D74" s="149"/>
      <c r="E74" s="148">
        <v>0</v>
      </c>
      <c r="F74" s="148">
        <v>3923109</v>
      </c>
    </row>
    <row r="75" spans="1:6" ht="39" customHeight="1">
      <c r="A75" s="149" t="s">
        <v>365</v>
      </c>
      <c r="B75" s="152" t="s">
        <v>480</v>
      </c>
      <c r="C75" s="153" t="s">
        <v>481</v>
      </c>
      <c r="D75" s="149"/>
      <c r="E75" s="148">
        <v>0</v>
      </c>
      <c r="F75" s="148">
        <v>0</v>
      </c>
    </row>
    <row r="76" spans="1:6" ht="39" customHeight="1">
      <c r="A76" s="149" t="s">
        <v>365</v>
      </c>
      <c r="B76" s="152" t="s">
        <v>482</v>
      </c>
      <c r="C76" s="153" t="s">
        <v>483</v>
      </c>
      <c r="D76" s="149"/>
      <c r="E76" s="148">
        <v>85250000</v>
      </c>
      <c r="F76" s="148">
        <v>82500000</v>
      </c>
    </row>
    <row r="77" spans="1:6" ht="39" customHeight="1">
      <c r="A77" s="149" t="s">
        <v>365</v>
      </c>
      <c r="B77" s="152" t="s">
        <v>484</v>
      </c>
      <c r="C77" s="153" t="s">
        <v>485</v>
      </c>
      <c r="D77" s="149"/>
      <c r="E77" s="148">
        <v>0</v>
      </c>
      <c r="F77" s="148">
        <v>0</v>
      </c>
    </row>
    <row r="78" spans="1:6" ht="39" customHeight="1">
      <c r="A78" s="149" t="s">
        <v>365</v>
      </c>
      <c r="B78" s="152" t="s">
        <v>486</v>
      </c>
      <c r="C78" s="153" t="s">
        <v>487</v>
      </c>
      <c r="D78" s="149"/>
      <c r="E78" s="148">
        <v>0</v>
      </c>
      <c r="F78" s="148">
        <v>0</v>
      </c>
    </row>
    <row r="79" spans="1:6" ht="45.4" customHeight="1">
      <c r="A79" s="149" t="s">
        <v>365</v>
      </c>
      <c r="B79" s="152" t="s">
        <v>488</v>
      </c>
      <c r="C79" s="153" t="s">
        <v>489</v>
      </c>
      <c r="D79" s="149"/>
      <c r="E79" s="148">
        <v>24000000</v>
      </c>
      <c r="F79" s="148">
        <v>24000000</v>
      </c>
    </row>
    <row r="80" spans="1:6" ht="48.4" customHeight="1">
      <c r="A80" s="149" t="s">
        <v>365</v>
      </c>
      <c r="B80" s="152" t="s">
        <v>490</v>
      </c>
      <c r="C80" s="153" t="s">
        <v>491</v>
      </c>
      <c r="D80" s="149"/>
      <c r="E80" s="148">
        <v>0</v>
      </c>
      <c r="F80" s="148">
        <v>0</v>
      </c>
    </row>
    <row r="81" spans="1:6" ht="56.65" customHeight="1">
      <c r="A81" s="149" t="s">
        <v>365</v>
      </c>
      <c r="B81" s="152" t="s">
        <v>492</v>
      </c>
      <c r="C81" s="153" t="s">
        <v>493</v>
      </c>
      <c r="D81" s="149"/>
      <c r="E81" s="148">
        <v>0</v>
      </c>
      <c r="F81" s="148">
        <v>0</v>
      </c>
    </row>
    <row r="82" spans="1:6" ht="39" customHeight="1">
      <c r="A82" s="149" t="s">
        <v>494</v>
      </c>
      <c r="B82" s="150" t="s">
        <v>495</v>
      </c>
      <c r="C82" s="151" t="s">
        <v>496</v>
      </c>
      <c r="D82" s="149"/>
      <c r="E82" s="148">
        <v>919480139</v>
      </c>
      <c r="F82" s="148">
        <v>349698400</v>
      </c>
    </row>
    <row r="83" spans="1:6" ht="39" customHeight="1">
      <c r="A83" s="149" t="s">
        <v>365</v>
      </c>
      <c r="B83" s="152" t="s">
        <v>352</v>
      </c>
      <c r="C83" s="153" t="s">
        <v>497</v>
      </c>
      <c r="D83" s="149"/>
      <c r="E83" s="148">
        <v>919480139</v>
      </c>
      <c r="F83" s="148">
        <v>349698400</v>
      </c>
    </row>
    <row r="84" spans="1:6" ht="45" customHeight="1">
      <c r="A84" s="149" t="s">
        <v>365</v>
      </c>
      <c r="B84" s="152" t="s">
        <v>353</v>
      </c>
      <c r="C84" s="153" t="s">
        <v>498</v>
      </c>
      <c r="D84" s="149"/>
      <c r="E84" s="148">
        <v>0</v>
      </c>
      <c r="F84" s="148">
        <v>0</v>
      </c>
    </row>
    <row r="85" spans="1:6" ht="39" customHeight="1">
      <c r="A85" s="149" t="s">
        <v>499</v>
      </c>
      <c r="B85" s="150" t="s">
        <v>500</v>
      </c>
      <c r="C85" s="151" t="s">
        <v>501</v>
      </c>
      <c r="D85" s="149"/>
      <c r="E85" s="148">
        <v>634351159</v>
      </c>
      <c r="F85" s="148">
        <v>3660643399</v>
      </c>
    </row>
    <row r="86" spans="1:6" ht="39" customHeight="1">
      <c r="A86" s="149" t="s">
        <v>502</v>
      </c>
      <c r="B86" s="150" t="s">
        <v>503</v>
      </c>
      <c r="C86" s="151" t="s">
        <v>504</v>
      </c>
      <c r="D86" s="149"/>
      <c r="E86" s="148">
        <v>884072951</v>
      </c>
      <c r="F86" s="148">
        <v>829298243</v>
      </c>
    </row>
    <row r="87" spans="1:6" ht="39" customHeight="1">
      <c r="A87" s="149" t="s">
        <v>365</v>
      </c>
      <c r="B87" s="152" t="s">
        <v>505</v>
      </c>
      <c r="C87" s="153" t="s">
        <v>506</v>
      </c>
      <c r="D87" s="149"/>
      <c r="E87" s="148">
        <v>804713601</v>
      </c>
      <c r="F87" s="148">
        <v>745943764</v>
      </c>
    </row>
    <row r="88" spans="1:6" ht="39" customHeight="1">
      <c r="A88" s="149" t="s">
        <v>365</v>
      </c>
      <c r="B88" s="152" t="s">
        <v>507</v>
      </c>
      <c r="C88" s="153" t="s">
        <v>508</v>
      </c>
      <c r="D88" s="149"/>
      <c r="E88" s="148">
        <v>29300000</v>
      </c>
      <c r="F88" s="148">
        <v>34300000</v>
      </c>
    </row>
    <row r="89" spans="1:6" ht="39" customHeight="1">
      <c r="A89" s="149" t="s">
        <v>365</v>
      </c>
      <c r="B89" s="152" t="s">
        <v>50</v>
      </c>
      <c r="C89" s="153" t="s">
        <v>509</v>
      </c>
      <c r="D89" s="149"/>
      <c r="E89" s="148">
        <v>22000000</v>
      </c>
      <c r="F89" s="148">
        <v>22000000</v>
      </c>
    </row>
    <row r="90" spans="1:6" ht="39" customHeight="1">
      <c r="A90" s="149" t="s">
        <v>365</v>
      </c>
      <c r="B90" s="152" t="s">
        <v>62</v>
      </c>
      <c r="C90" s="153" t="s">
        <v>510</v>
      </c>
      <c r="D90" s="149"/>
      <c r="E90" s="148">
        <v>7300000</v>
      </c>
      <c r="F90" s="148">
        <v>12300000</v>
      </c>
    </row>
    <row r="91" spans="1:6" ht="57" customHeight="1">
      <c r="A91" s="149" t="s">
        <v>365</v>
      </c>
      <c r="B91" s="152" t="s">
        <v>293</v>
      </c>
      <c r="C91" s="153" t="s">
        <v>511</v>
      </c>
      <c r="D91" s="149"/>
      <c r="E91" s="148">
        <v>0</v>
      </c>
      <c r="F91" s="148">
        <v>0</v>
      </c>
    </row>
    <row r="92" spans="1:6" ht="39" customHeight="1">
      <c r="A92" s="149" t="s">
        <v>365</v>
      </c>
      <c r="B92" s="152" t="s">
        <v>512</v>
      </c>
      <c r="C92" s="153" t="s">
        <v>513</v>
      </c>
      <c r="D92" s="149"/>
      <c r="E92" s="148">
        <v>13759350</v>
      </c>
      <c r="F92" s="148">
        <v>12754479</v>
      </c>
    </row>
    <row r="93" spans="1:6" ht="39" customHeight="1">
      <c r="A93" s="149" t="s">
        <v>365</v>
      </c>
      <c r="B93" s="152" t="s">
        <v>514</v>
      </c>
      <c r="C93" s="153" t="s">
        <v>515</v>
      </c>
      <c r="D93" s="149"/>
      <c r="E93" s="148">
        <v>25300000</v>
      </c>
      <c r="F93" s="148">
        <v>25300000</v>
      </c>
    </row>
    <row r="94" spans="1:6" ht="39" customHeight="1">
      <c r="A94" s="149" t="s">
        <v>365</v>
      </c>
      <c r="B94" s="152" t="s">
        <v>516</v>
      </c>
      <c r="C94" s="153" t="s">
        <v>517</v>
      </c>
      <c r="D94" s="149"/>
      <c r="E94" s="148">
        <v>11000000</v>
      </c>
      <c r="F94" s="148">
        <v>11000000</v>
      </c>
    </row>
    <row r="95" spans="1:6" ht="57.4" customHeight="1">
      <c r="A95" s="149" t="s">
        <v>365</v>
      </c>
      <c r="B95" s="152" t="s">
        <v>518</v>
      </c>
      <c r="C95" s="153" t="s">
        <v>519</v>
      </c>
      <c r="D95" s="149"/>
      <c r="E95" s="148">
        <v>0</v>
      </c>
      <c r="F95" s="148">
        <v>0</v>
      </c>
    </row>
    <row r="96" spans="1:6" ht="47.65" customHeight="1">
      <c r="A96" s="149" t="s">
        <v>365</v>
      </c>
      <c r="B96" s="152" t="s">
        <v>520</v>
      </c>
      <c r="C96" s="153" t="s">
        <v>521</v>
      </c>
      <c r="D96" s="149"/>
      <c r="E96" s="148">
        <v>0</v>
      </c>
      <c r="F96" s="148">
        <v>0</v>
      </c>
    </row>
    <row r="97" spans="1:6" ht="39" customHeight="1">
      <c r="A97" s="149" t="s">
        <v>130</v>
      </c>
      <c r="B97" s="150" t="s">
        <v>522</v>
      </c>
      <c r="C97" s="151" t="s">
        <v>523</v>
      </c>
      <c r="D97" s="149"/>
      <c r="E97" s="148">
        <v>22075000</v>
      </c>
      <c r="F97" s="148">
        <v>87250000</v>
      </c>
    </row>
    <row r="98" spans="1:6" ht="39" customHeight="1">
      <c r="A98" s="149" t="s">
        <v>365</v>
      </c>
      <c r="B98" s="152" t="s">
        <v>356</v>
      </c>
      <c r="C98" s="153" t="s">
        <v>524</v>
      </c>
      <c r="D98" s="149"/>
      <c r="E98" s="148">
        <v>22075000</v>
      </c>
      <c r="F98" s="148">
        <v>87250000</v>
      </c>
    </row>
    <row r="99" spans="1:6" ht="45.4" customHeight="1">
      <c r="A99" s="149" t="s">
        <v>365</v>
      </c>
      <c r="B99" s="152" t="s">
        <v>357</v>
      </c>
      <c r="C99" s="153" t="s">
        <v>525</v>
      </c>
      <c r="D99" s="149"/>
      <c r="E99" s="148">
        <v>0</v>
      </c>
      <c r="F99" s="148">
        <v>0</v>
      </c>
    </row>
    <row r="100" spans="1:6" ht="39" customHeight="1">
      <c r="A100" s="149" t="s">
        <v>365</v>
      </c>
      <c r="B100" s="152" t="s">
        <v>526</v>
      </c>
      <c r="C100" s="153" t="s">
        <v>527</v>
      </c>
      <c r="D100" s="149"/>
      <c r="E100" s="148">
        <v>0</v>
      </c>
      <c r="F100" s="148">
        <v>0</v>
      </c>
    </row>
    <row r="101" spans="1:6" ht="39" customHeight="1">
      <c r="A101" s="149" t="s">
        <v>365</v>
      </c>
      <c r="B101" s="152" t="s">
        <v>528</v>
      </c>
      <c r="C101" s="153" t="s">
        <v>529</v>
      </c>
      <c r="D101" s="149"/>
      <c r="E101" s="148">
        <v>0</v>
      </c>
      <c r="F101" s="148">
        <v>0</v>
      </c>
    </row>
    <row r="102" spans="1:6" ht="39" customHeight="1">
      <c r="A102" s="149" t="s">
        <v>365</v>
      </c>
      <c r="B102" s="152" t="s">
        <v>355</v>
      </c>
      <c r="C102" s="153" t="s">
        <v>530</v>
      </c>
      <c r="D102" s="149"/>
      <c r="E102" s="148">
        <v>0</v>
      </c>
      <c r="F102" s="148">
        <v>0</v>
      </c>
    </row>
    <row r="103" spans="1:6" ht="39" customHeight="1">
      <c r="A103" s="51" t="s">
        <v>365</v>
      </c>
      <c r="B103" s="147" t="s">
        <v>531</v>
      </c>
      <c r="C103" s="44" t="s">
        <v>532</v>
      </c>
      <c r="D103" s="70"/>
      <c r="E103" s="70">
        <v>2880569924</v>
      </c>
      <c r="F103" s="70">
        <v>8396967333</v>
      </c>
    </row>
    <row r="104" spans="1:6" ht="59.65" customHeight="1">
      <c r="A104" s="51" t="s">
        <v>53</v>
      </c>
      <c r="B104" s="147" t="s">
        <v>533</v>
      </c>
      <c r="C104" s="44" t="s">
        <v>534</v>
      </c>
      <c r="D104" s="70"/>
      <c r="E104" s="70">
        <v>514765619235</v>
      </c>
      <c r="F104" s="70">
        <v>452374061555</v>
      </c>
    </row>
    <row r="105" spans="1:6" ht="39" customHeight="1">
      <c r="A105" s="149" t="s">
        <v>359</v>
      </c>
      <c r="B105" s="150" t="s">
        <v>535</v>
      </c>
      <c r="C105" s="151" t="s">
        <v>536</v>
      </c>
      <c r="D105" s="149"/>
      <c r="E105" s="148">
        <v>169963659500</v>
      </c>
      <c r="F105" s="148">
        <v>218921277900</v>
      </c>
    </row>
    <row r="106" spans="1:6" ht="39" customHeight="1">
      <c r="A106" s="149" t="s">
        <v>362</v>
      </c>
      <c r="B106" s="150" t="s">
        <v>537</v>
      </c>
      <c r="C106" s="151" t="s">
        <v>538</v>
      </c>
      <c r="D106" s="149"/>
      <c r="E106" s="148">
        <v>2753005616700</v>
      </c>
      <c r="F106" s="148">
        <v>2645244774600</v>
      </c>
    </row>
    <row r="107" spans="1:6" ht="39" customHeight="1">
      <c r="A107" s="149" t="s">
        <v>373</v>
      </c>
      <c r="B107" s="150" t="s">
        <v>539</v>
      </c>
      <c r="C107" s="151" t="s">
        <v>540</v>
      </c>
      <c r="D107" s="149"/>
      <c r="E107" s="148">
        <v>-2583041957200</v>
      </c>
      <c r="F107" s="148">
        <v>-2426323496700</v>
      </c>
    </row>
    <row r="108" spans="1:6" ht="39" customHeight="1">
      <c r="A108" s="149" t="s">
        <v>376</v>
      </c>
      <c r="B108" s="150" t="s">
        <v>541</v>
      </c>
      <c r="C108" s="151" t="s">
        <v>542</v>
      </c>
      <c r="D108" s="149"/>
      <c r="E108" s="148">
        <v>109116403482</v>
      </c>
      <c r="F108" s="148">
        <v>163796313370</v>
      </c>
    </row>
    <row r="109" spans="1:6" ht="39" customHeight="1">
      <c r="A109" s="149" t="s">
        <v>401</v>
      </c>
      <c r="B109" s="150" t="s">
        <v>543</v>
      </c>
      <c r="C109" s="151" t="s">
        <v>544</v>
      </c>
      <c r="D109" s="149"/>
      <c r="E109" s="148">
        <v>235685556253</v>
      </c>
      <c r="F109" s="148">
        <v>69656470285</v>
      </c>
    </row>
    <row r="110" spans="1:6" ht="39" customHeight="1">
      <c r="A110" s="149" t="s">
        <v>404</v>
      </c>
      <c r="B110" s="150" t="s">
        <v>545</v>
      </c>
      <c r="C110" s="151" t="s">
        <v>546</v>
      </c>
      <c r="D110" s="149"/>
      <c r="E110" s="148">
        <v>69656470285</v>
      </c>
      <c r="F110" s="148">
        <v>25924726164</v>
      </c>
    </row>
    <row r="111" spans="1:6" ht="39" customHeight="1">
      <c r="A111" s="149" t="s">
        <v>409</v>
      </c>
      <c r="B111" s="150" t="s">
        <v>547</v>
      </c>
      <c r="C111" s="151" t="s">
        <v>548</v>
      </c>
      <c r="D111" s="149"/>
      <c r="E111" s="148">
        <v>166029085968</v>
      </c>
      <c r="F111" s="148">
        <v>43731744121</v>
      </c>
    </row>
    <row r="112" spans="1:6" ht="47.65" customHeight="1">
      <c r="A112" s="51" t="s">
        <v>54</v>
      </c>
      <c r="B112" s="147" t="s">
        <v>549</v>
      </c>
      <c r="C112" s="44" t="s">
        <v>550</v>
      </c>
      <c r="D112" s="70"/>
      <c r="E112" s="159">
        <v>30286.799999999999</v>
      </c>
      <c r="F112" s="159">
        <v>20663.77</v>
      </c>
    </row>
    <row r="113" spans="1:7" ht="45.4" customHeight="1">
      <c r="A113" s="51" t="s">
        <v>55</v>
      </c>
      <c r="B113" s="147" t="s">
        <v>551</v>
      </c>
      <c r="C113" s="44" t="s">
        <v>552</v>
      </c>
      <c r="D113" s="70"/>
      <c r="E113" s="70">
        <v>0</v>
      </c>
      <c r="F113" s="70">
        <v>0</v>
      </c>
    </row>
    <row r="114" spans="1:7" ht="54" customHeight="1">
      <c r="A114" s="149" t="s">
        <v>359</v>
      </c>
      <c r="B114" s="150" t="s">
        <v>553</v>
      </c>
      <c r="C114" s="151" t="s">
        <v>554</v>
      </c>
      <c r="D114" s="149"/>
      <c r="E114" s="148">
        <v>0</v>
      </c>
      <c r="F114" s="148">
        <v>0</v>
      </c>
    </row>
    <row r="115" spans="1:7" ht="51.6" customHeight="1">
      <c r="A115" s="149" t="s">
        <v>376</v>
      </c>
      <c r="B115" s="150" t="s">
        <v>555</v>
      </c>
      <c r="C115" s="151" t="s">
        <v>556</v>
      </c>
      <c r="D115" s="149"/>
      <c r="E115" s="148">
        <v>0</v>
      </c>
      <c r="F115" s="148">
        <v>0</v>
      </c>
    </row>
    <row r="116" spans="1:7" ht="46.5" customHeight="1">
      <c r="A116" s="51" t="s">
        <v>56</v>
      </c>
      <c r="B116" s="147" t="s">
        <v>557</v>
      </c>
      <c r="C116" s="44" t="s">
        <v>56</v>
      </c>
      <c r="D116" s="70"/>
      <c r="E116" s="70"/>
      <c r="F116" s="70"/>
    </row>
    <row r="117" spans="1:7" ht="39" customHeight="1">
      <c r="A117" s="149" t="s">
        <v>359</v>
      </c>
      <c r="B117" s="150" t="s">
        <v>558</v>
      </c>
      <c r="C117" s="151" t="s">
        <v>559</v>
      </c>
      <c r="D117" s="149"/>
      <c r="E117" s="148">
        <v>0</v>
      </c>
      <c r="F117" s="148">
        <v>0</v>
      </c>
    </row>
    <row r="118" spans="1:7" ht="39" customHeight="1">
      <c r="A118" s="149" t="s">
        <v>376</v>
      </c>
      <c r="B118" s="150" t="s">
        <v>560</v>
      </c>
      <c r="C118" s="151" t="s">
        <v>561</v>
      </c>
      <c r="D118" s="149"/>
      <c r="E118" s="148">
        <v>0</v>
      </c>
      <c r="F118" s="148">
        <v>0</v>
      </c>
    </row>
    <row r="119" spans="1:7" ht="39" customHeight="1">
      <c r="A119" s="149" t="s">
        <v>401</v>
      </c>
      <c r="B119" s="150" t="s">
        <v>562</v>
      </c>
      <c r="C119" s="151" t="s">
        <v>563</v>
      </c>
      <c r="D119" s="149"/>
      <c r="E119" s="148">
        <v>0</v>
      </c>
      <c r="F119" s="148">
        <v>0</v>
      </c>
    </row>
    <row r="120" spans="1:7" ht="39" customHeight="1">
      <c r="A120" s="156" t="s">
        <v>468</v>
      </c>
      <c r="B120" s="157" t="s">
        <v>564</v>
      </c>
      <c r="C120" s="151" t="s">
        <v>565</v>
      </c>
      <c r="D120" s="156"/>
      <c r="E120" s="158">
        <v>16996365.949999999</v>
      </c>
      <c r="F120" s="158">
        <v>21892127.789999999</v>
      </c>
    </row>
    <row r="121" spans="1:7" s="108" customFormat="1">
      <c r="A121" s="50"/>
      <c r="B121" s="50"/>
      <c r="C121" s="50"/>
      <c r="D121" s="50"/>
      <c r="E121" s="50"/>
      <c r="F121" s="50"/>
      <c r="G121" s="36"/>
    </row>
    <row r="122" spans="1:7" s="108" customFormat="1" ht="58.5" customHeight="1">
      <c r="A122" s="347" t="s">
        <v>1025</v>
      </c>
      <c r="B122" s="359"/>
      <c r="C122" s="359"/>
      <c r="D122" s="359"/>
      <c r="E122" s="359"/>
      <c r="F122" s="359"/>
      <c r="G122" s="36"/>
    </row>
    <row r="124" spans="1:7" ht="16.899999999999999" customHeight="1">
      <c r="A124" s="358" t="s">
        <v>197</v>
      </c>
      <c r="B124" s="358"/>
      <c r="C124" s="358" t="s">
        <v>198</v>
      </c>
      <c r="D124" s="358"/>
      <c r="E124" s="358"/>
      <c r="F124" s="358"/>
    </row>
    <row r="137" spans="1:6">
      <c r="A137" s="360" t="s">
        <v>581</v>
      </c>
      <c r="B137" s="360"/>
      <c r="C137" s="360" t="s">
        <v>582</v>
      </c>
      <c r="D137" s="360"/>
      <c r="E137" s="360"/>
      <c r="F137" s="212" t="s">
        <v>1035</v>
      </c>
    </row>
    <row r="138" spans="1:6" ht="16.899999999999999" customHeight="1">
      <c r="A138" s="361" t="s">
        <v>861</v>
      </c>
      <c r="B138" s="361"/>
      <c r="C138" s="361" t="s">
        <v>844</v>
      </c>
      <c r="D138" s="361"/>
      <c r="E138" s="361"/>
      <c r="F138" s="205" t="s">
        <v>838</v>
      </c>
    </row>
    <row r="139" spans="1:6" ht="16.899999999999999" customHeight="1">
      <c r="A139" s="360" t="s">
        <v>845</v>
      </c>
      <c r="B139" s="360"/>
      <c r="C139" s="360" t="s">
        <v>846</v>
      </c>
      <c r="D139" s="360"/>
      <c r="E139" s="360"/>
      <c r="F139" s="161" t="s">
        <v>839</v>
      </c>
    </row>
  </sheetData>
  <mergeCells count="21">
    <mergeCell ref="A122:F122"/>
    <mergeCell ref="A139:B139"/>
    <mergeCell ref="C139:E139"/>
    <mergeCell ref="A124:B124"/>
    <mergeCell ref="C124:F124"/>
    <mergeCell ref="A137:B137"/>
    <mergeCell ref="C137:E137"/>
    <mergeCell ref="A138:B138"/>
    <mergeCell ref="C138:E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64"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B8EF1-67C6-43FB-85E5-ED58A1EA56EA}">
  <dimension ref="A1:G41"/>
  <sheetViews>
    <sheetView view="pageBreakPreview" zoomScale="82" zoomScaleNormal="100" zoomScaleSheetLayoutView="82" workbookViewId="0">
      <selection activeCell="I18" sqref="I18"/>
    </sheetView>
  </sheetViews>
  <sheetFormatPr defaultColWidth="8.7109375" defaultRowHeight="12.75"/>
  <cols>
    <col min="1" max="1" width="8.7109375" style="297"/>
    <col min="2" max="2" width="6.42578125" style="297" customWidth="1"/>
    <col min="3" max="3" width="49.42578125" style="297" customWidth="1"/>
    <col min="4" max="4" width="10.7109375" style="297" bestFit="1" customWidth="1"/>
    <col min="5" max="6" width="38.85546875" style="297" customWidth="1"/>
    <col min="7" max="16384" width="8.7109375" style="292"/>
  </cols>
  <sheetData>
    <row r="1" spans="1:7" ht="26.65" customHeight="1">
      <c r="A1" s="364" t="s">
        <v>1018</v>
      </c>
      <c r="B1" s="364"/>
      <c r="C1" s="364"/>
      <c r="D1" s="364"/>
      <c r="E1" s="364"/>
      <c r="F1" s="364"/>
      <c r="G1" s="291"/>
    </row>
    <row r="2" spans="1:7" ht="32.65" customHeight="1">
      <c r="A2" s="365" t="s">
        <v>240</v>
      </c>
      <c r="B2" s="365"/>
      <c r="C2" s="365"/>
      <c r="D2" s="365"/>
      <c r="E2" s="365"/>
      <c r="F2" s="365"/>
      <c r="G2" s="293"/>
    </row>
    <row r="3" spans="1:7" ht="15" customHeight="1">
      <c r="A3" s="366" t="s">
        <v>311</v>
      </c>
      <c r="B3" s="366"/>
      <c r="C3" s="366"/>
      <c r="D3" s="366"/>
      <c r="E3" s="366"/>
      <c r="F3" s="366"/>
      <c r="G3" s="291"/>
    </row>
    <row r="4" spans="1:7" ht="21" customHeight="1">
      <c r="A4" s="366"/>
      <c r="B4" s="366"/>
      <c r="C4" s="366"/>
      <c r="D4" s="366"/>
      <c r="E4" s="366"/>
      <c r="F4" s="366"/>
      <c r="G4" s="291"/>
    </row>
    <row r="5" spans="1:7" ht="16.899999999999999" customHeight="1">
      <c r="A5" s="367" t="s">
        <v>833</v>
      </c>
      <c r="B5" s="367"/>
      <c r="C5" s="367"/>
      <c r="D5" s="367"/>
      <c r="E5" s="367"/>
      <c r="F5" s="367"/>
      <c r="G5" s="294"/>
    </row>
    <row r="7" spans="1:7" ht="16.899999999999999" customHeight="1">
      <c r="A7" s="295" t="s">
        <v>2</v>
      </c>
      <c r="B7" s="296"/>
      <c r="D7" s="368" t="s">
        <v>834</v>
      </c>
      <c r="E7" s="368"/>
      <c r="F7" s="368"/>
    </row>
    <row r="8" spans="1:7" ht="16.899999999999999" customHeight="1">
      <c r="A8" s="297" t="s">
        <v>40</v>
      </c>
      <c r="B8" s="296"/>
      <c r="D8" s="363" t="s">
        <v>835</v>
      </c>
      <c r="E8" s="363"/>
      <c r="F8" s="363"/>
    </row>
    <row r="9" spans="1:7" ht="16.899999999999999" customHeight="1">
      <c r="A9" s="295" t="s">
        <v>3</v>
      </c>
      <c r="B9" s="296"/>
      <c r="D9" s="368" t="s">
        <v>836</v>
      </c>
      <c r="E9" s="368"/>
      <c r="F9" s="368"/>
    </row>
    <row r="10" spans="1:7" ht="16.899999999999999" customHeight="1">
      <c r="A10" s="297" t="s">
        <v>4</v>
      </c>
      <c r="B10" s="296"/>
      <c r="D10" s="363" t="s">
        <v>837</v>
      </c>
      <c r="E10" s="363"/>
      <c r="F10" s="363"/>
    </row>
    <row r="11" spans="1:7" ht="30" customHeight="1">
      <c r="A11" s="295" t="s">
        <v>5</v>
      </c>
      <c r="B11" s="296"/>
      <c r="D11" s="369" t="s">
        <v>1021</v>
      </c>
      <c r="E11" s="368"/>
      <c r="F11" s="368"/>
    </row>
    <row r="12" spans="1:7" ht="30" customHeight="1">
      <c r="A12" s="297" t="s">
        <v>6</v>
      </c>
      <c r="B12" s="296"/>
      <c r="D12" s="370" t="s">
        <v>1022</v>
      </c>
      <c r="E12" s="363"/>
      <c r="F12" s="363"/>
    </row>
    <row r="13" spans="1:7" ht="16.899999999999999" customHeight="1">
      <c r="A13" s="295" t="s">
        <v>7</v>
      </c>
      <c r="B13" s="296"/>
      <c r="D13" s="368" t="s">
        <v>1032</v>
      </c>
      <c r="E13" s="368"/>
      <c r="F13" s="368"/>
    </row>
    <row r="14" spans="1:7" ht="16.899999999999999" customHeight="1">
      <c r="A14" s="297" t="s">
        <v>8</v>
      </c>
      <c r="D14" s="362" t="s">
        <v>1033</v>
      </c>
      <c r="E14" s="363"/>
      <c r="F14" s="363"/>
    </row>
    <row r="15" spans="1:7" hidden="1"/>
    <row r="16" spans="1:7" hidden="1"/>
    <row r="17" spans="1:6">
      <c r="A17" s="236"/>
      <c r="B17" s="236"/>
      <c r="C17" s="237"/>
    </row>
    <row r="18" spans="1:6" ht="40.15" customHeight="1">
      <c r="A18" s="374" t="s">
        <v>42</v>
      </c>
      <c r="B18" s="375"/>
      <c r="C18" s="298" t="s">
        <v>312</v>
      </c>
      <c r="D18" s="298" t="s">
        <v>117</v>
      </c>
      <c r="E18" s="298" t="s">
        <v>842</v>
      </c>
      <c r="F18" s="298" t="s">
        <v>843</v>
      </c>
    </row>
    <row r="19" spans="1:6" s="303" customFormat="1" ht="46.9" customHeight="1">
      <c r="A19" s="299" t="s">
        <v>41</v>
      </c>
      <c r="B19" s="299"/>
      <c r="C19" s="300" t="s">
        <v>97</v>
      </c>
      <c r="D19" s="301" t="s">
        <v>98</v>
      </c>
      <c r="E19" s="302">
        <v>452374061555</v>
      </c>
      <c r="F19" s="302">
        <v>617969847918</v>
      </c>
    </row>
    <row r="20" spans="1:6" s="303" customFormat="1" ht="63.4" customHeight="1">
      <c r="A20" s="299" t="s">
        <v>47</v>
      </c>
      <c r="B20" s="299"/>
      <c r="C20" s="300" t="s">
        <v>99</v>
      </c>
      <c r="D20" s="301" t="s">
        <v>100</v>
      </c>
      <c r="E20" s="302">
        <v>166029085968</v>
      </c>
      <c r="F20" s="302">
        <v>43731744121</v>
      </c>
    </row>
    <row r="21" spans="1:6" ht="63" customHeight="1">
      <c r="A21" s="376"/>
      <c r="B21" s="304" t="s">
        <v>48</v>
      </c>
      <c r="C21" s="305" t="s">
        <v>101</v>
      </c>
      <c r="D21" s="306" t="s">
        <v>102</v>
      </c>
      <c r="E21" s="307">
        <v>166029085968</v>
      </c>
      <c r="F21" s="307">
        <v>43731744121</v>
      </c>
    </row>
    <row r="22" spans="1:6" ht="61.15" customHeight="1">
      <c r="A22" s="377"/>
      <c r="B22" s="304" t="s">
        <v>49</v>
      </c>
      <c r="C22" s="305" t="s">
        <v>265</v>
      </c>
      <c r="D22" s="306" t="s">
        <v>103</v>
      </c>
      <c r="E22" s="307">
        <v>0</v>
      </c>
      <c r="F22" s="307">
        <v>0</v>
      </c>
    </row>
    <row r="23" spans="1:6" s="303" customFormat="1" ht="56.25" customHeight="1">
      <c r="A23" s="299" t="s">
        <v>53</v>
      </c>
      <c r="B23" s="299"/>
      <c r="C23" s="300" t="s">
        <v>104</v>
      </c>
      <c r="D23" s="301" t="s">
        <v>105</v>
      </c>
      <c r="E23" s="302">
        <v>-103637528288</v>
      </c>
      <c r="F23" s="302">
        <v>-209327530484</v>
      </c>
    </row>
    <row r="24" spans="1:6" ht="45.4" customHeight="1">
      <c r="A24" s="376"/>
      <c r="B24" s="304" t="s">
        <v>106</v>
      </c>
      <c r="C24" s="305" t="s">
        <v>107</v>
      </c>
      <c r="D24" s="306" t="s">
        <v>108</v>
      </c>
      <c r="E24" s="307">
        <v>296278942778</v>
      </c>
      <c r="F24" s="307">
        <v>66878687417</v>
      </c>
    </row>
    <row r="25" spans="1:6" ht="45" customHeight="1">
      <c r="A25" s="377"/>
      <c r="B25" s="304" t="s">
        <v>109</v>
      </c>
      <c r="C25" s="305" t="s">
        <v>110</v>
      </c>
      <c r="D25" s="306" t="s">
        <v>111</v>
      </c>
      <c r="E25" s="307">
        <v>-399916471066</v>
      </c>
      <c r="F25" s="307">
        <v>-276206217901</v>
      </c>
    </row>
    <row r="26" spans="1:6" s="303" customFormat="1" ht="51.4" customHeight="1">
      <c r="A26" s="299" t="s">
        <v>54</v>
      </c>
      <c r="B26" s="299"/>
      <c r="C26" s="300" t="s">
        <v>313</v>
      </c>
      <c r="D26" s="301" t="s">
        <v>112</v>
      </c>
      <c r="E26" s="302">
        <v>514765619235</v>
      </c>
      <c r="F26" s="302">
        <v>452374061555</v>
      </c>
    </row>
    <row r="27" spans="1:6" s="303" customFormat="1" ht="46.15" customHeight="1">
      <c r="A27" s="299" t="s">
        <v>55</v>
      </c>
      <c r="B27" s="299"/>
      <c r="C27" s="300" t="s">
        <v>277</v>
      </c>
      <c r="D27" s="301" t="s">
        <v>113</v>
      </c>
      <c r="E27" s="308">
        <v>30286.799999999999</v>
      </c>
      <c r="F27" s="308">
        <v>20663.77</v>
      </c>
    </row>
    <row r="28" spans="1:6">
      <c r="A28" s="309"/>
      <c r="B28" s="309"/>
      <c r="C28" s="310"/>
      <c r="D28" s="309"/>
      <c r="E28" s="311"/>
      <c r="F28" s="311"/>
    </row>
    <row r="29" spans="1:6" ht="49.5" customHeight="1">
      <c r="A29" s="347" t="s">
        <v>1025</v>
      </c>
      <c r="B29" s="359"/>
      <c r="C29" s="359"/>
      <c r="D29" s="359"/>
      <c r="E29" s="359"/>
      <c r="F29" s="359"/>
    </row>
    <row r="30" spans="1:6" s="312" customFormat="1" ht="16.899999999999999" customHeight="1"/>
    <row r="31" spans="1:6" s="312" customFormat="1">
      <c r="A31" s="371" t="s">
        <v>197</v>
      </c>
      <c r="B31" s="371"/>
      <c r="C31" s="371"/>
      <c r="D31" s="371" t="s">
        <v>198</v>
      </c>
      <c r="E31" s="371"/>
      <c r="F31" s="371"/>
    </row>
    <row r="32" spans="1:6" s="312" customFormat="1">
      <c r="A32" s="297"/>
      <c r="B32" s="297"/>
      <c r="C32" s="297"/>
      <c r="D32" s="297"/>
      <c r="E32" s="297"/>
      <c r="F32" s="297"/>
    </row>
    <row r="33" spans="1:6" s="312" customFormat="1">
      <c r="A33" s="297"/>
      <c r="B33" s="297"/>
      <c r="C33" s="297"/>
      <c r="D33" s="297"/>
      <c r="E33" s="297"/>
      <c r="F33" s="297"/>
    </row>
    <row r="34" spans="1:6" s="312" customFormat="1">
      <c r="A34" s="297"/>
      <c r="B34" s="297"/>
      <c r="C34" s="297"/>
      <c r="D34" s="297"/>
      <c r="E34" s="297"/>
      <c r="F34" s="297"/>
    </row>
    <row r="35" spans="1:6" s="312" customFormat="1">
      <c r="A35" s="297"/>
      <c r="B35" s="297"/>
      <c r="C35" s="297"/>
      <c r="D35" s="297"/>
      <c r="E35" s="297"/>
      <c r="F35" s="297"/>
    </row>
    <row r="36" spans="1:6" s="312" customFormat="1">
      <c r="A36" s="297"/>
      <c r="B36" s="297"/>
      <c r="C36" s="297"/>
      <c r="D36" s="297"/>
      <c r="E36" s="297"/>
      <c r="F36" s="297"/>
    </row>
    <row r="37" spans="1:6" s="312" customFormat="1">
      <c r="A37" s="297"/>
      <c r="B37" s="297"/>
      <c r="C37" s="297"/>
      <c r="D37" s="297"/>
      <c r="E37" s="297"/>
      <c r="F37" s="297"/>
    </row>
    <row r="38" spans="1:6" s="312" customFormat="1">
      <c r="A38" s="297"/>
      <c r="B38" s="297"/>
      <c r="C38" s="297"/>
      <c r="D38" s="297"/>
      <c r="E38" s="297"/>
      <c r="F38" s="297"/>
    </row>
    <row r="39" spans="1:6" s="312" customFormat="1">
      <c r="A39" s="372" t="s">
        <v>940</v>
      </c>
      <c r="B39" s="372"/>
      <c r="C39" s="372"/>
      <c r="D39" s="372" t="s">
        <v>581</v>
      </c>
      <c r="E39" s="372"/>
      <c r="F39" s="297" t="s">
        <v>582</v>
      </c>
    </row>
    <row r="40" spans="1:6" s="312" customFormat="1" ht="16.899999999999999" customHeight="1">
      <c r="A40" s="371" t="s">
        <v>861</v>
      </c>
      <c r="B40" s="371"/>
      <c r="C40" s="371"/>
      <c r="D40" s="371" t="s">
        <v>844</v>
      </c>
      <c r="E40" s="371"/>
      <c r="F40" s="296" t="s">
        <v>838</v>
      </c>
    </row>
    <row r="41" spans="1:6" s="312" customFormat="1" ht="25.15" customHeight="1">
      <c r="A41" s="372" t="s">
        <v>845</v>
      </c>
      <c r="B41" s="372"/>
      <c r="C41" s="372"/>
      <c r="D41" s="373" t="s">
        <v>846</v>
      </c>
      <c r="E41" s="372"/>
      <c r="F41" s="309" t="s">
        <v>839</v>
      </c>
    </row>
  </sheetData>
  <mergeCells count="24">
    <mergeCell ref="A40:C40"/>
    <mergeCell ref="D40:E40"/>
    <mergeCell ref="A41:C41"/>
    <mergeCell ref="D41:E41"/>
    <mergeCell ref="A18:B18"/>
    <mergeCell ref="A21:A22"/>
    <mergeCell ref="A24:A25"/>
    <mergeCell ref="A31:C31"/>
    <mergeCell ref="D31:F31"/>
    <mergeCell ref="A39:C39"/>
    <mergeCell ref="D39:E39"/>
    <mergeCell ref="A29:F29"/>
    <mergeCell ref="D14:F14"/>
    <mergeCell ref="A1:F1"/>
    <mergeCell ref="A2:F2"/>
    <mergeCell ref="A3:F4"/>
    <mergeCell ref="A5:F5"/>
    <mergeCell ref="D7:F7"/>
    <mergeCell ref="D8:F8"/>
    <mergeCell ref="D9:F9"/>
    <mergeCell ref="D10:F10"/>
    <mergeCell ref="D11:F11"/>
    <mergeCell ref="D12:F12"/>
    <mergeCell ref="D13:F13"/>
  </mergeCells>
  <printOptions horizontalCentered="1"/>
  <pageMargins left="0.3" right="0.3" top="0.75" bottom="0.5" header="0.3" footer="0.3"/>
  <pageSetup paperSize="9" scale="63"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A1252-B18B-4183-A873-18DF01A505F6}">
  <dimension ref="A1:G94"/>
  <sheetViews>
    <sheetView view="pageBreakPreview" zoomScale="82" zoomScaleNormal="100" zoomScaleSheetLayoutView="82" workbookViewId="0">
      <selection activeCell="G59" activeCellId="2" sqref="G76 G68 G59"/>
    </sheetView>
  </sheetViews>
  <sheetFormatPr defaultColWidth="8.7109375" defaultRowHeight="12.75"/>
  <cols>
    <col min="1" max="1" width="8.7109375" style="315"/>
    <col min="2" max="2" width="40.28515625" style="315" customWidth="1"/>
    <col min="3" max="3" width="8.7109375" style="315"/>
    <col min="4" max="4" width="17.7109375" style="315" customWidth="1"/>
    <col min="5" max="5" width="18.140625" style="315" customWidth="1"/>
    <col min="6" max="6" width="22.28515625" style="315" customWidth="1"/>
    <col min="7" max="7" width="15.85546875" style="315" customWidth="1"/>
    <col min="8" max="16384" width="8.7109375" style="313"/>
  </cols>
  <sheetData>
    <row r="1" spans="1:7" ht="26.65" customHeight="1">
      <c r="A1" s="379" t="s">
        <v>1019</v>
      </c>
      <c r="B1" s="379"/>
      <c r="C1" s="379"/>
      <c r="D1" s="379"/>
      <c r="E1" s="379"/>
      <c r="F1" s="379"/>
      <c r="G1" s="379"/>
    </row>
    <row r="2" spans="1:7" ht="27" customHeight="1">
      <c r="A2" s="380" t="s">
        <v>240</v>
      </c>
      <c r="B2" s="380"/>
      <c r="C2" s="380"/>
      <c r="D2" s="380"/>
      <c r="E2" s="380"/>
      <c r="F2" s="380"/>
      <c r="G2" s="380"/>
    </row>
    <row r="3" spans="1:7" ht="33.6" customHeight="1">
      <c r="A3" s="381" t="s">
        <v>941</v>
      </c>
      <c r="B3" s="381"/>
      <c r="C3" s="381"/>
      <c r="D3" s="381"/>
      <c r="E3" s="381"/>
      <c r="F3" s="381"/>
      <c r="G3" s="381"/>
    </row>
    <row r="4" spans="1:7" ht="16.899999999999999" customHeight="1">
      <c r="A4" s="382" t="s">
        <v>832</v>
      </c>
      <c r="B4" s="382"/>
      <c r="C4" s="382"/>
      <c r="D4" s="382"/>
      <c r="E4" s="382"/>
      <c r="F4" s="382"/>
      <c r="G4" s="382"/>
    </row>
    <row r="6" spans="1:7" ht="16.899999999999999" customHeight="1">
      <c r="A6" s="314" t="s">
        <v>2</v>
      </c>
      <c r="C6" s="383" t="s">
        <v>834</v>
      </c>
      <c r="D6" s="383"/>
      <c r="E6" s="383"/>
      <c r="F6" s="383"/>
      <c r="G6" s="383"/>
    </row>
    <row r="7" spans="1:7" ht="16.899999999999999" customHeight="1">
      <c r="A7" s="315" t="s">
        <v>40</v>
      </c>
      <c r="C7" s="378" t="s">
        <v>835</v>
      </c>
      <c r="D7" s="378"/>
      <c r="E7" s="378"/>
      <c r="F7" s="378"/>
      <c r="G7" s="378"/>
    </row>
    <row r="8" spans="1:7" ht="16.899999999999999" customHeight="1">
      <c r="A8" s="314" t="s">
        <v>3</v>
      </c>
      <c r="C8" s="383" t="s">
        <v>836</v>
      </c>
      <c r="D8" s="383"/>
      <c r="E8" s="383"/>
      <c r="F8" s="383"/>
      <c r="G8" s="383"/>
    </row>
    <row r="9" spans="1:7" ht="16.899999999999999" customHeight="1">
      <c r="A9" s="315" t="s">
        <v>4</v>
      </c>
      <c r="C9" s="378" t="s">
        <v>837</v>
      </c>
      <c r="D9" s="378"/>
      <c r="E9" s="378"/>
      <c r="F9" s="378"/>
      <c r="G9" s="378"/>
    </row>
    <row r="10" spans="1:7" ht="26.45" customHeight="1">
      <c r="A10" s="314" t="s">
        <v>5</v>
      </c>
      <c r="C10" s="383" t="s">
        <v>1021</v>
      </c>
      <c r="D10" s="383"/>
      <c r="E10" s="383"/>
      <c r="F10" s="383"/>
      <c r="G10" s="383"/>
    </row>
    <row r="11" spans="1:7" ht="26.45" customHeight="1">
      <c r="A11" s="315" t="s">
        <v>6</v>
      </c>
      <c r="C11" s="378" t="s">
        <v>1022</v>
      </c>
      <c r="D11" s="378"/>
      <c r="E11" s="378"/>
      <c r="F11" s="378"/>
      <c r="G11" s="378"/>
    </row>
    <row r="12" spans="1:7" ht="16.899999999999999" customHeight="1">
      <c r="A12" s="314" t="s">
        <v>7</v>
      </c>
      <c r="C12" s="383" t="s">
        <v>1032</v>
      </c>
      <c r="D12" s="383"/>
      <c r="E12" s="383"/>
      <c r="F12" s="383"/>
      <c r="G12" s="383"/>
    </row>
    <row r="13" spans="1:7" ht="16.899999999999999" customHeight="1">
      <c r="A13" s="315" t="s">
        <v>8</v>
      </c>
      <c r="C13" s="385" t="s">
        <v>1033</v>
      </c>
      <c r="D13" s="378"/>
      <c r="E13" s="378"/>
      <c r="F13" s="378"/>
      <c r="G13" s="378"/>
    </row>
    <row r="15" spans="1:7">
      <c r="A15" s="316"/>
      <c r="B15" s="316"/>
    </row>
    <row r="16" spans="1:7" ht="66" customHeight="1">
      <c r="A16" s="317" t="s">
        <v>942</v>
      </c>
      <c r="B16" s="317" t="s">
        <v>79</v>
      </c>
      <c r="C16" s="317" t="s">
        <v>44</v>
      </c>
      <c r="D16" s="317" t="s">
        <v>80</v>
      </c>
      <c r="E16" s="317" t="s">
        <v>81</v>
      </c>
      <c r="F16" s="317" t="s">
        <v>82</v>
      </c>
      <c r="G16" s="317" t="s">
        <v>83</v>
      </c>
    </row>
    <row r="17" spans="1:7" ht="39" customHeight="1">
      <c r="A17" s="318" t="s">
        <v>41</v>
      </c>
      <c r="B17" s="319" t="s">
        <v>943</v>
      </c>
      <c r="C17" s="318" t="s">
        <v>944</v>
      </c>
      <c r="D17" s="320"/>
      <c r="E17" s="320"/>
      <c r="F17" s="320"/>
      <c r="G17" s="321"/>
    </row>
    <row r="18" spans="1:7" ht="39" customHeight="1">
      <c r="A18" s="322" t="s">
        <v>359</v>
      </c>
      <c r="B18" s="323" t="s">
        <v>734</v>
      </c>
      <c r="C18" s="324" t="s">
        <v>945</v>
      </c>
      <c r="D18" s="325">
        <v>350000</v>
      </c>
      <c r="E18" s="326">
        <v>34500</v>
      </c>
      <c r="F18" s="325">
        <v>12075000000</v>
      </c>
      <c r="G18" s="332">
        <v>2.3300000000000001E-2</v>
      </c>
    </row>
    <row r="19" spans="1:7" ht="39" customHeight="1">
      <c r="A19" s="322" t="s">
        <v>376</v>
      </c>
      <c r="B19" s="323" t="s">
        <v>736</v>
      </c>
      <c r="C19" s="324" t="s">
        <v>946</v>
      </c>
      <c r="D19" s="325">
        <v>25</v>
      </c>
      <c r="E19" s="326">
        <v>37100</v>
      </c>
      <c r="F19" s="325">
        <v>927500</v>
      </c>
      <c r="G19" s="332">
        <v>0</v>
      </c>
    </row>
    <row r="20" spans="1:7" ht="39" customHeight="1">
      <c r="A20" s="322" t="s">
        <v>401</v>
      </c>
      <c r="B20" s="323" t="s">
        <v>738</v>
      </c>
      <c r="C20" s="324" t="s">
        <v>947</v>
      </c>
      <c r="D20" s="325">
        <v>120000</v>
      </c>
      <c r="E20" s="326">
        <v>123900</v>
      </c>
      <c r="F20" s="325">
        <v>14868000000</v>
      </c>
      <c r="G20" s="332">
        <v>2.87E-2</v>
      </c>
    </row>
    <row r="21" spans="1:7" ht="39" customHeight="1">
      <c r="A21" s="322" t="s">
        <v>468</v>
      </c>
      <c r="B21" s="323" t="s">
        <v>740</v>
      </c>
      <c r="C21" s="324" t="s">
        <v>948</v>
      </c>
      <c r="D21" s="325">
        <v>440000</v>
      </c>
      <c r="E21" s="326">
        <v>37300</v>
      </c>
      <c r="F21" s="325">
        <v>16412000000</v>
      </c>
      <c r="G21" s="332">
        <v>3.1699999999999999E-2</v>
      </c>
    </row>
    <row r="22" spans="1:7" ht="39" customHeight="1">
      <c r="A22" s="322" t="s">
        <v>471</v>
      </c>
      <c r="B22" s="323" t="s">
        <v>742</v>
      </c>
      <c r="C22" s="324" t="s">
        <v>949</v>
      </c>
      <c r="D22" s="325">
        <v>220000</v>
      </c>
      <c r="E22" s="326">
        <v>93000</v>
      </c>
      <c r="F22" s="325">
        <v>20460000000</v>
      </c>
      <c r="G22" s="332">
        <v>3.9600000000000003E-2</v>
      </c>
    </row>
    <row r="23" spans="1:7" ht="39" customHeight="1">
      <c r="A23" s="322" t="s">
        <v>474</v>
      </c>
      <c r="B23" s="323" t="s">
        <v>744</v>
      </c>
      <c r="C23" s="324" t="s">
        <v>950</v>
      </c>
      <c r="D23" s="325">
        <v>500000</v>
      </c>
      <c r="E23" s="326">
        <v>30850</v>
      </c>
      <c r="F23" s="325">
        <v>15425000000</v>
      </c>
      <c r="G23" s="332">
        <v>2.98E-2</v>
      </c>
    </row>
    <row r="24" spans="1:7" ht="39" customHeight="1">
      <c r="A24" s="322" t="s">
        <v>494</v>
      </c>
      <c r="B24" s="323" t="s">
        <v>746</v>
      </c>
      <c r="C24" s="324" t="s">
        <v>951</v>
      </c>
      <c r="D24" s="325">
        <v>180000</v>
      </c>
      <c r="E24" s="326">
        <v>66500</v>
      </c>
      <c r="F24" s="325">
        <v>11970000000</v>
      </c>
      <c r="G24" s="332">
        <v>2.3099999999999999E-2</v>
      </c>
    </row>
    <row r="25" spans="1:7" ht="39" customHeight="1">
      <c r="A25" s="322" t="s">
        <v>499</v>
      </c>
      <c r="B25" s="323" t="s">
        <v>748</v>
      </c>
      <c r="C25" s="324" t="s">
        <v>952</v>
      </c>
      <c r="D25" s="325">
        <v>450000</v>
      </c>
      <c r="E25" s="326">
        <v>46400</v>
      </c>
      <c r="F25" s="325">
        <v>20880000000</v>
      </c>
      <c r="G25" s="332">
        <v>4.0300000000000002E-2</v>
      </c>
    </row>
    <row r="26" spans="1:7" ht="39" customHeight="1">
      <c r="A26" s="322" t="s">
        <v>502</v>
      </c>
      <c r="B26" s="323" t="s">
        <v>750</v>
      </c>
      <c r="C26" s="324" t="s">
        <v>953</v>
      </c>
      <c r="D26" s="325">
        <v>300000</v>
      </c>
      <c r="E26" s="326">
        <v>60800</v>
      </c>
      <c r="F26" s="325">
        <v>18240000000</v>
      </c>
      <c r="G26" s="332">
        <v>3.5200000000000002E-2</v>
      </c>
    </row>
    <row r="27" spans="1:7" ht="39" customHeight="1">
      <c r="A27" s="322" t="s">
        <v>130</v>
      </c>
      <c r="B27" s="323" t="s">
        <v>752</v>
      </c>
      <c r="C27" s="324" t="s">
        <v>954</v>
      </c>
      <c r="D27" s="325">
        <v>450000</v>
      </c>
      <c r="E27" s="326">
        <v>28900</v>
      </c>
      <c r="F27" s="325">
        <v>13005000000</v>
      </c>
      <c r="G27" s="332">
        <v>2.5100000000000001E-2</v>
      </c>
    </row>
    <row r="28" spans="1:7" ht="39" customHeight="1">
      <c r="A28" s="322" t="s">
        <v>132</v>
      </c>
      <c r="B28" s="323" t="s">
        <v>754</v>
      </c>
      <c r="C28" s="324" t="s">
        <v>955</v>
      </c>
      <c r="D28" s="325">
        <v>30000</v>
      </c>
      <c r="E28" s="326">
        <v>171000</v>
      </c>
      <c r="F28" s="325">
        <v>5130000000</v>
      </c>
      <c r="G28" s="332">
        <v>9.9000000000000008E-3</v>
      </c>
    </row>
    <row r="29" spans="1:7" ht="39" customHeight="1">
      <c r="A29" s="322" t="s">
        <v>137</v>
      </c>
      <c r="B29" s="323" t="s">
        <v>756</v>
      </c>
      <c r="C29" s="324" t="s">
        <v>956</v>
      </c>
      <c r="D29" s="325">
        <v>440000</v>
      </c>
      <c r="E29" s="326">
        <v>135900</v>
      </c>
      <c r="F29" s="325">
        <v>59796000000</v>
      </c>
      <c r="G29" s="332">
        <v>0.11559999999999999</v>
      </c>
    </row>
    <row r="30" spans="1:7" ht="39" customHeight="1">
      <c r="A30" s="322" t="s">
        <v>139</v>
      </c>
      <c r="B30" s="323" t="s">
        <v>758</v>
      </c>
      <c r="C30" s="324" t="s">
        <v>957</v>
      </c>
      <c r="D30" s="325">
        <v>169000</v>
      </c>
      <c r="E30" s="326">
        <v>64200</v>
      </c>
      <c r="F30" s="325">
        <v>10849800000</v>
      </c>
      <c r="G30" s="332">
        <v>2.1000000000000001E-2</v>
      </c>
    </row>
    <row r="31" spans="1:7" ht="39" customHeight="1">
      <c r="A31" s="322" t="s">
        <v>141</v>
      </c>
      <c r="B31" s="323" t="s">
        <v>760</v>
      </c>
      <c r="C31" s="324" t="s">
        <v>958</v>
      </c>
      <c r="D31" s="325">
        <v>117900</v>
      </c>
      <c r="E31" s="326">
        <v>91000</v>
      </c>
      <c r="F31" s="325">
        <v>10728900000</v>
      </c>
      <c r="G31" s="332">
        <v>2.07E-2</v>
      </c>
    </row>
    <row r="32" spans="1:7" ht="39" customHeight="1">
      <c r="A32" s="322" t="s">
        <v>142</v>
      </c>
      <c r="B32" s="323" t="s">
        <v>762</v>
      </c>
      <c r="C32" s="324" t="s">
        <v>959</v>
      </c>
      <c r="D32" s="325">
        <v>500000</v>
      </c>
      <c r="E32" s="326">
        <v>27300</v>
      </c>
      <c r="F32" s="325">
        <v>13650000000</v>
      </c>
      <c r="G32" s="332">
        <v>2.64E-2</v>
      </c>
    </row>
    <row r="33" spans="1:7" ht="39" customHeight="1">
      <c r="A33" s="322" t="s">
        <v>209</v>
      </c>
      <c r="B33" s="323" t="s">
        <v>764</v>
      </c>
      <c r="C33" s="324" t="s">
        <v>960</v>
      </c>
      <c r="D33" s="325">
        <v>90000</v>
      </c>
      <c r="E33" s="326">
        <v>96200</v>
      </c>
      <c r="F33" s="325">
        <v>8658000000</v>
      </c>
      <c r="G33" s="332">
        <v>1.6799999999999999E-2</v>
      </c>
    </row>
    <row r="34" spans="1:7" ht="39" customHeight="1">
      <c r="A34" s="322" t="s">
        <v>210</v>
      </c>
      <c r="B34" s="323" t="s">
        <v>766</v>
      </c>
      <c r="C34" s="324" t="s">
        <v>961</v>
      </c>
      <c r="D34" s="325">
        <v>250000</v>
      </c>
      <c r="E34" s="326">
        <v>45600</v>
      </c>
      <c r="F34" s="325">
        <v>11400000000</v>
      </c>
      <c r="G34" s="332">
        <v>2.1999999999999999E-2</v>
      </c>
    </row>
    <row r="35" spans="1:7" ht="39" customHeight="1">
      <c r="A35" s="322" t="s">
        <v>212</v>
      </c>
      <c r="B35" s="323" t="s">
        <v>768</v>
      </c>
      <c r="C35" s="324" t="s">
        <v>962</v>
      </c>
      <c r="D35" s="325">
        <v>420000</v>
      </c>
      <c r="E35" s="326">
        <v>51800</v>
      </c>
      <c r="F35" s="325">
        <v>21756000000</v>
      </c>
      <c r="G35" s="332">
        <v>4.2000000000000003E-2</v>
      </c>
    </row>
    <row r="36" spans="1:7" ht="39" customHeight="1">
      <c r="A36" s="322" t="s">
        <v>213</v>
      </c>
      <c r="B36" s="323" t="s">
        <v>770</v>
      </c>
      <c r="C36" s="324" t="s">
        <v>963</v>
      </c>
      <c r="D36" s="325">
        <v>400000</v>
      </c>
      <c r="E36" s="326">
        <v>31500</v>
      </c>
      <c r="F36" s="325">
        <v>12600000000</v>
      </c>
      <c r="G36" s="332">
        <v>2.4299999999999999E-2</v>
      </c>
    </row>
    <row r="37" spans="1:7" ht="39" customHeight="1">
      <c r="A37" s="322" t="s">
        <v>143</v>
      </c>
      <c r="B37" s="323" t="s">
        <v>772</v>
      </c>
      <c r="C37" s="324" t="s">
        <v>964</v>
      </c>
      <c r="D37" s="325">
        <v>410000</v>
      </c>
      <c r="E37" s="326">
        <v>50000</v>
      </c>
      <c r="F37" s="325">
        <v>20500000000</v>
      </c>
      <c r="G37" s="332">
        <v>3.9600000000000003E-2</v>
      </c>
    </row>
    <row r="38" spans="1:7" ht="39" customHeight="1">
      <c r="A38" s="322" t="s">
        <v>773</v>
      </c>
      <c r="B38" s="323" t="s">
        <v>774</v>
      </c>
      <c r="C38" s="324" t="s">
        <v>965</v>
      </c>
      <c r="D38" s="325">
        <v>400000</v>
      </c>
      <c r="E38" s="326">
        <v>27450</v>
      </c>
      <c r="F38" s="325">
        <v>10980000000</v>
      </c>
      <c r="G38" s="332">
        <v>2.12E-2</v>
      </c>
    </row>
    <row r="39" spans="1:7" ht="39" customHeight="1">
      <c r="A39" s="322" t="s">
        <v>775</v>
      </c>
      <c r="B39" s="323" t="s">
        <v>776</v>
      </c>
      <c r="C39" s="324" t="s">
        <v>966</v>
      </c>
      <c r="D39" s="325">
        <v>742500</v>
      </c>
      <c r="E39" s="326">
        <v>41050</v>
      </c>
      <c r="F39" s="325">
        <v>30479625000</v>
      </c>
      <c r="G39" s="332">
        <v>5.8900000000000001E-2</v>
      </c>
    </row>
    <row r="40" spans="1:7" ht="39" customHeight="1">
      <c r="A40" s="322" t="s">
        <v>184</v>
      </c>
      <c r="B40" s="323" t="s">
        <v>778</v>
      </c>
      <c r="C40" s="324" t="s">
        <v>967</v>
      </c>
      <c r="D40" s="325">
        <v>178640</v>
      </c>
      <c r="E40" s="326">
        <v>78800</v>
      </c>
      <c r="F40" s="325">
        <v>14076832000</v>
      </c>
      <c r="G40" s="332">
        <v>2.7199999999999998E-2</v>
      </c>
    </row>
    <row r="41" spans="1:7" ht="39" customHeight="1">
      <c r="A41" s="322" t="s">
        <v>186</v>
      </c>
      <c r="B41" s="323" t="s">
        <v>780</v>
      </c>
      <c r="C41" s="324" t="s">
        <v>968</v>
      </c>
      <c r="D41" s="325">
        <v>260000</v>
      </c>
      <c r="E41" s="326">
        <v>72800</v>
      </c>
      <c r="F41" s="325">
        <v>18928000000</v>
      </c>
      <c r="G41" s="332">
        <v>3.6600000000000001E-2</v>
      </c>
    </row>
    <row r="42" spans="1:7" ht="39" customHeight="1">
      <c r="A42" s="322" t="s">
        <v>781</v>
      </c>
      <c r="B42" s="323" t="s">
        <v>782</v>
      </c>
      <c r="C42" s="324" t="s">
        <v>969</v>
      </c>
      <c r="D42" s="325">
        <v>170000</v>
      </c>
      <c r="E42" s="326">
        <v>62800</v>
      </c>
      <c r="F42" s="325">
        <v>10676000000</v>
      </c>
      <c r="G42" s="332">
        <v>2.06E-2</v>
      </c>
    </row>
    <row r="43" spans="1:7" ht="39" customHeight="1">
      <c r="A43" s="322" t="s">
        <v>783</v>
      </c>
      <c r="B43" s="323" t="s">
        <v>784</v>
      </c>
      <c r="C43" s="324" t="s">
        <v>970</v>
      </c>
      <c r="D43" s="325">
        <v>120000</v>
      </c>
      <c r="E43" s="326">
        <v>82000</v>
      </c>
      <c r="F43" s="325">
        <v>9840000000</v>
      </c>
      <c r="G43" s="332">
        <v>1.9E-2</v>
      </c>
    </row>
    <row r="44" spans="1:7" ht="39" customHeight="1">
      <c r="A44" s="322" t="s">
        <v>785</v>
      </c>
      <c r="B44" s="323" t="s">
        <v>786</v>
      </c>
      <c r="C44" s="324" t="s">
        <v>971</v>
      </c>
      <c r="D44" s="325">
        <v>220000</v>
      </c>
      <c r="E44" s="326">
        <v>95100</v>
      </c>
      <c r="F44" s="325">
        <v>20922000000</v>
      </c>
      <c r="G44" s="332">
        <v>4.0399999999999998E-2</v>
      </c>
    </row>
    <row r="45" spans="1:7" ht="39" customHeight="1">
      <c r="A45" s="322" t="s">
        <v>787</v>
      </c>
      <c r="B45" s="323" t="s">
        <v>788</v>
      </c>
      <c r="C45" s="324" t="s">
        <v>972</v>
      </c>
      <c r="D45" s="325">
        <v>300000</v>
      </c>
      <c r="E45" s="326">
        <v>82000</v>
      </c>
      <c r="F45" s="325">
        <v>24600000000</v>
      </c>
      <c r="G45" s="332">
        <v>4.7500000000000001E-2</v>
      </c>
    </row>
    <row r="46" spans="1:7" ht="39" customHeight="1">
      <c r="A46" s="322" t="s">
        <v>789</v>
      </c>
      <c r="B46" s="323" t="s">
        <v>790</v>
      </c>
      <c r="C46" s="324" t="s">
        <v>973</v>
      </c>
      <c r="D46" s="325">
        <v>1170000</v>
      </c>
      <c r="E46" s="326">
        <v>35800</v>
      </c>
      <c r="F46" s="325">
        <v>41886000000</v>
      </c>
      <c r="G46" s="332">
        <v>8.09E-2</v>
      </c>
    </row>
    <row r="47" spans="1:7" ht="39" customHeight="1">
      <c r="A47" s="318"/>
      <c r="B47" s="319" t="s">
        <v>974</v>
      </c>
      <c r="C47" s="318" t="s">
        <v>975</v>
      </c>
      <c r="D47" s="320"/>
      <c r="E47" s="320"/>
      <c r="F47" s="320">
        <v>500793084500</v>
      </c>
      <c r="G47" s="333">
        <v>0.96740000000000004</v>
      </c>
    </row>
    <row r="48" spans="1:7" ht="39" customHeight="1">
      <c r="A48" s="318" t="s">
        <v>47</v>
      </c>
      <c r="B48" s="319" t="s">
        <v>976</v>
      </c>
      <c r="C48" s="318" t="s">
        <v>977</v>
      </c>
      <c r="D48" s="320"/>
      <c r="E48" s="320"/>
      <c r="F48" s="320"/>
      <c r="G48" s="333"/>
    </row>
    <row r="49" spans="1:7" ht="39" customHeight="1">
      <c r="A49" s="318"/>
      <c r="B49" s="319" t="s">
        <v>974</v>
      </c>
      <c r="C49" s="318" t="s">
        <v>978</v>
      </c>
      <c r="D49" s="320">
        <v>0</v>
      </c>
      <c r="E49" s="320"/>
      <c r="F49" s="320">
        <v>0</v>
      </c>
      <c r="G49" s="333">
        <v>0</v>
      </c>
    </row>
    <row r="50" spans="1:7" ht="39" customHeight="1">
      <c r="A50" s="318"/>
      <c r="B50" s="319" t="s">
        <v>793</v>
      </c>
      <c r="C50" s="318" t="s">
        <v>979</v>
      </c>
      <c r="D50" s="320"/>
      <c r="E50" s="320"/>
      <c r="F50" s="320">
        <v>500793084500</v>
      </c>
      <c r="G50" s="333">
        <v>0.96740000000000004</v>
      </c>
    </row>
    <row r="51" spans="1:7" ht="39" customHeight="1">
      <c r="A51" s="318" t="s">
        <v>53</v>
      </c>
      <c r="B51" s="319" t="s">
        <v>980</v>
      </c>
      <c r="C51" s="318" t="s">
        <v>981</v>
      </c>
      <c r="D51" s="320"/>
      <c r="E51" s="320"/>
      <c r="F51" s="320"/>
      <c r="G51" s="333"/>
    </row>
    <row r="52" spans="1:7" ht="39" customHeight="1">
      <c r="A52" s="322" t="s">
        <v>359</v>
      </c>
      <c r="B52" s="323" t="s">
        <v>796</v>
      </c>
      <c r="C52" s="324" t="s">
        <v>982</v>
      </c>
      <c r="D52" s="325">
        <v>0</v>
      </c>
      <c r="E52" s="326"/>
      <c r="F52" s="325">
        <v>0</v>
      </c>
      <c r="G52" s="332">
        <v>0</v>
      </c>
    </row>
    <row r="53" spans="1:7" ht="39" customHeight="1">
      <c r="A53" s="322" t="s">
        <v>376</v>
      </c>
      <c r="B53" s="323" t="s">
        <v>798</v>
      </c>
      <c r="C53" s="324" t="s">
        <v>983</v>
      </c>
      <c r="D53" s="325">
        <v>0</v>
      </c>
      <c r="E53" s="326"/>
      <c r="F53" s="325">
        <v>0</v>
      </c>
      <c r="G53" s="332">
        <v>0</v>
      </c>
    </row>
    <row r="54" spans="1:7" ht="39" customHeight="1">
      <c r="A54" s="318"/>
      <c r="B54" s="319" t="s">
        <v>974</v>
      </c>
      <c r="C54" s="318" t="s">
        <v>984</v>
      </c>
      <c r="D54" s="320">
        <v>0</v>
      </c>
      <c r="E54" s="320"/>
      <c r="F54" s="320">
        <v>0</v>
      </c>
      <c r="G54" s="333">
        <v>0</v>
      </c>
    </row>
    <row r="55" spans="1:7" ht="39" customHeight="1">
      <c r="A55" s="318" t="s">
        <v>54</v>
      </c>
      <c r="B55" s="319" t="s">
        <v>985</v>
      </c>
      <c r="C55" s="318" t="s">
        <v>986</v>
      </c>
      <c r="D55" s="320"/>
      <c r="E55" s="320"/>
      <c r="F55" s="320"/>
      <c r="G55" s="333"/>
    </row>
    <row r="56" spans="1:7" ht="39" customHeight="1">
      <c r="A56" s="322" t="s">
        <v>359</v>
      </c>
      <c r="B56" s="323" t="s">
        <v>346</v>
      </c>
      <c r="C56" s="324" t="s">
        <v>987</v>
      </c>
      <c r="D56" s="325">
        <v>0</v>
      </c>
      <c r="E56" s="326"/>
      <c r="F56" s="325">
        <v>0</v>
      </c>
      <c r="G56" s="332">
        <v>0</v>
      </c>
    </row>
    <row r="57" spans="1:7" ht="39" customHeight="1">
      <c r="A57" s="322" t="s">
        <v>376</v>
      </c>
      <c r="B57" s="323" t="s">
        <v>804</v>
      </c>
      <c r="C57" s="324" t="s">
        <v>988</v>
      </c>
      <c r="D57" s="325">
        <v>0</v>
      </c>
      <c r="E57" s="326"/>
      <c r="F57" s="325">
        <v>0</v>
      </c>
      <c r="G57" s="332">
        <v>0</v>
      </c>
    </row>
    <row r="58" spans="1:7" ht="39" customHeight="1">
      <c r="A58" s="318"/>
      <c r="B58" s="319" t="s">
        <v>791</v>
      </c>
      <c r="C58" s="318" t="s">
        <v>989</v>
      </c>
      <c r="D58" s="320"/>
      <c r="E58" s="320"/>
      <c r="F58" s="320">
        <v>0</v>
      </c>
      <c r="G58" s="333">
        <v>0</v>
      </c>
    </row>
    <row r="59" spans="1:7" ht="39" customHeight="1">
      <c r="A59" s="318"/>
      <c r="B59" s="319" t="s">
        <v>806</v>
      </c>
      <c r="C59" s="318" t="s">
        <v>990</v>
      </c>
      <c r="D59" s="320"/>
      <c r="E59" s="320"/>
      <c r="F59" s="320">
        <v>500793084500</v>
      </c>
      <c r="G59" s="333">
        <v>0.96740000000000004</v>
      </c>
    </row>
    <row r="60" spans="1:7" ht="39" customHeight="1">
      <c r="A60" s="318" t="s">
        <v>55</v>
      </c>
      <c r="B60" s="319" t="s">
        <v>991</v>
      </c>
      <c r="C60" s="318" t="s">
        <v>992</v>
      </c>
      <c r="D60" s="320"/>
      <c r="E60" s="320"/>
      <c r="F60" s="320"/>
      <c r="G60" s="333"/>
    </row>
    <row r="61" spans="1:7" ht="39" customHeight="1">
      <c r="A61" s="322" t="s">
        <v>359</v>
      </c>
      <c r="B61" s="323" t="s">
        <v>809</v>
      </c>
      <c r="C61" s="324" t="s">
        <v>993</v>
      </c>
      <c r="D61" s="325"/>
      <c r="E61" s="326"/>
      <c r="F61" s="325">
        <v>222100000</v>
      </c>
      <c r="G61" s="332">
        <v>4.0000000000000002E-4</v>
      </c>
    </row>
    <row r="62" spans="1:7" ht="39" customHeight="1">
      <c r="A62" s="322" t="s">
        <v>376</v>
      </c>
      <c r="B62" s="323" t="s">
        <v>811</v>
      </c>
      <c r="C62" s="324" t="s">
        <v>994</v>
      </c>
      <c r="D62" s="325"/>
      <c r="E62" s="326"/>
      <c r="F62" s="325">
        <v>0</v>
      </c>
      <c r="G62" s="332">
        <v>0</v>
      </c>
    </row>
    <row r="63" spans="1:7" ht="42.95" customHeight="1">
      <c r="A63" s="322" t="s">
        <v>401</v>
      </c>
      <c r="B63" s="323" t="s">
        <v>813</v>
      </c>
      <c r="C63" s="324" t="s">
        <v>995</v>
      </c>
      <c r="D63" s="325"/>
      <c r="E63" s="326"/>
      <c r="F63" s="325">
        <v>0</v>
      </c>
      <c r="G63" s="332">
        <v>0</v>
      </c>
    </row>
    <row r="64" spans="1:7" ht="39" customHeight="1">
      <c r="A64" s="322" t="s">
        <v>468</v>
      </c>
      <c r="B64" s="323" t="s">
        <v>815</v>
      </c>
      <c r="C64" s="324" t="s">
        <v>996</v>
      </c>
      <c r="D64" s="325"/>
      <c r="E64" s="326"/>
      <c r="F64" s="325">
        <v>0</v>
      </c>
      <c r="G64" s="332">
        <v>0</v>
      </c>
    </row>
    <row r="65" spans="1:7" ht="42.95" customHeight="1">
      <c r="A65" s="322" t="s">
        <v>471</v>
      </c>
      <c r="B65" s="323" t="s">
        <v>443</v>
      </c>
      <c r="C65" s="324" t="s">
        <v>997</v>
      </c>
      <c r="D65" s="325"/>
      <c r="E65" s="326"/>
      <c r="F65" s="325">
        <v>0</v>
      </c>
      <c r="G65" s="332">
        <v>0</v>
      </c>
    </row>
    <row r="66" spans="1:7" ht="39" customHeight="1">
      <c r="A66" s="322" t="s">
        <v>474</v>
      </c>
      <c r="B66" s="323" t="s">
        <v>819</v>
      </c>
      <c r="C66" s="324" t="s">
        <v>998</v>
      </c>
      <c r="D66" s="325"/>
      <c r="E66" s="326"/>
      <c r="F66" s="325">
        <v>0</v>
      </c>
      <c r="G66" s="332">
        <v>0</v>
      </c>
    </row>
    <row r="67" spans="1:7" ht="39" customHeight="1">
      <c r="A67" s="322" t="s">
        <v>494</v>
      </c>
      <c r="B67" s="323" t="s">
        <v>821</v>
      </c>
      <c r="C67" s="324" t="s">
        <v>999</v>
      </c>
      <c r="D67" s="325"/>
      <c r="E67" s="326"/>
      <c r="F67" s="325">
        <v>0</v>
      </c>
      <c r="G67" s="332">
        <v>0</v>
      </c>
    </row>
    <row r="68" spans="1:7" ht="39" customHeight="1">
      <c r="A68" s="318"/>
      <c r="B68" s="319" t="s">
        <v>974</v>
      </c>
      <c r="C68" s="318">
        <v>4041</v>
      </c>
      <c r="D68" s="320"/>
      <c r="E68" s="320"/>
      <c r="F68" s="320">
        <v>222100000</v>
      </c>
      <c r="G68" s="333">
        <v>4.0000000000000002E-4</v>
      </c>
    </row>
    <row r="69" spans="1:7" ht="39" customHeight="1">
      <c r="A69" s="318" t="s">
        <v>56</v>
      </c>
      <c r="B69" s="319" t="s">
        <v>1000</v>
      </c>
      <c r="C69" s="318" t="s">
        <v>1001</v>
      </c>
      <c r="D69" s="320"/>
      <c r="E69" s="320"/>
      <c r="F69" s="320"/>
      <c r="G69" s="333"/>
    </row>
    <row r="70" spans="1:7" ht="39" customHeight="1">
      <c r="A70" s="322" t="s">
        <v>359</v>
      </c>
      <c r="B70" s="323" t="s">
        <v>1002</v>
      </c>
      <c r="C70" s="324" t="s">
        <v>1003</v>
      </c>
      <c r="D70" s="325"/>
      <c r="E70" s="326"/>
      <c r="F70" s="325">
        <v>16631004659</v>
      </c>
      <c r="G70" s="332">
        <v>3.2199999999999999E-2</v>
      </c>
    </row>
    <row r="71" spans="1:7" ht="39" customHeight="1">
      <c r="A71" s="322" t="s">
        <v>362</v>
      </c>
      <c r="B71" s="323" t="s">
        <v>1004</v>
      </c>
      <c r="C71" s="324" t="s">
        <v>1005</v>
      </c>
      <c r="D71" s="325"/>
      <c r="E71" s="326"/>
      <c r="F71" s="325">
        <v>16631004659</v>
      </c>
      <c r="G71" s="332">
        <v>3.2199999999999999E-2</v>
      </c>
    </row>
    <row r="72" spans="1:7" ht="39" customHeight="1">
      <c r="A72" s="322" t="s">
        <v>373</v>
      </c>
      <c r="B72" s="323" t="s">
        <v>827</v>
      </c>
      <c r="C72" s="324" t="s">
        <v>1006</v>
      </c>
      <c r="D72" s="325"/>
      <c r="E72" s="326"/>
      <c r="F72" s="325">
        <v>0</v>
      </c>
      <c r="G72" s="332">
        <v>0</v>
      </c>
    </row>
    <row r="73" spans="1:7" ht="39" customHeight="1">
      <c r="A73" s="322" t="s">
        <v>1007</v>
      </c>
      <c r="B73" s="323" t="s">
        <v>1008</v>
      </c>
      <c r="C73" s="324" t="s">
        <v>1009</v>
      </c>
      <c r="D73" s="325"/>
      <c r="E73" s="326"/>
      <c r="F73" s="325">
        <v>0</v>
      </c>
      <c r="G73" s="332">
        <v>0</v>
      </c>
    </row>
    <row r="74" spans="1:7" ht="39" customHeight="1">
      <c r="A74" s="322" t="s">
        <v>376</v>
      </c>
      <c r="B74" s="323" t="s">
        <v>828</v>
      </c>
      <c r="C74" s="324" t="s">
        <v>1010</v>
      </c>
      <c r="D74" s="325"/>
      <c r="E74" s="326"/>
      <c r="F74" s="325">
        <v>0</v>
      </c>
      <c r="G74" s="332">
        <v>0</v>
      </c>
    </row>
    <row r="75" spans="1:7" ht="39" customHeight="1">
      <c r="A75" s="322" t="s">
        <v>401</v>
      </c>
      <c r="B75" s="323" t="s">
        <v>829</v>
      </c>
      <c r="C75" s="324" t="s">
        <v>1011</v>
      </c>
      <c r="D75" s="325"/>
      <c r="E75" s="326"/>
      <c r="F75" s="325">
        <v>0</v>
      </c>
      <c r="G75" s="332">
        <v>0</v>
      </c>
    </row>
    <row r="76" spans="1:7" ht="39" customHeight="1">
      <c r="A76" s="318"/>
      <c r="B76" s="319" t="s">
        <v>974</v>
      </c>
      <c r="C76" s="318" t="s">
        <v>1012</v>
      </c>
      <c r="D76" s="320"/>
      <c r="E76" s="320"/>
      <c r="F76" s="320">
        <v>16631004659</v>
      </c>
      <c r="G76" s="333">
        <v>3.2199999999999999E-2</v>
      </c>
    </row>
    <row r="77" spans="1:7" ht="39" customHeight="1">
      <c r="A77" s="318" t="s">
        <v>57</v>
      </c>
      <c r="B77" s="319" t="s">
        <v>831</v>
      </c>
      <c r="C77" s="318" t="s">
        <v>1013</v>
      </c>
      <c r="D77" s="320"/>
      <c r="E77" s="320"/>
      <c r="F77" s="320">
        <v>517646189159</v>
      </c>
      <c r="G77" s="333">
        <v>1</v>
      </c>
    </row>
    <row r="79" spans="1:7" ht="55.5" customHeight="1">
      <c r="A79" s="347" t="s">
        <v>1025</v>
      </c>
      <c r="B79" s="347"/>
      <c r="C79" s="347"/>
      <c r="D79" s="347"/>
      <c r="E79" s="347"/>
      <c r="F79" s="347"/>
      <c r="G79" s="347"/>
    </row>
    <row r="81" spans="1:7">
      <c r="B81" s="327" t="s">
        <v>197</v>
      </c>
      <c r="C81" s="386" t="s">
        <v>198</v>
      </c>
      <c r="D81" s="386"/>
      <c r="E81" s="386"/>
      <c r="F81" s="386"/>
      <c r="G81" s="386"/>
    </row>
    <row r="91" spans="1:7">
      <c r="B91" s="328" t="s">
        <v>1014</v>
      </c>
      <c r="C91" s="384" t="s">
        <v>1015</v>
      </c>
      <c r="D91" s="384"/>
      <c r="E91" s="384"/>
      <c r="F91" s="384" t="s">
        <v>581</v>
      </c>
      <c r="G91" s="384"/>
    </row>
    <row r="92" spans="1:7" ht="16.899999999999999" customHeight="1">
      <c r="B92" s="327" t="s">
        <v>861</v>
      </c>
      <c r="C92" s="386" t="s">
        <v>844</v>
      </c>
      <c r="D92" s="386"/>
      <c r="E92" s="386"/>
      <c r="F92" s="386" t="s">
        <v>838</v>
      </c>
      <c r="G92" s="386"/>
    </row>
    <row r="93" spans="1:7" ht="16.899999999999999" customHeight="1">
      <c r="B93" s="328" t="s">
        <v>845</v>
      </c>
      <c r="C93" s="384" t="s">
        <v>846</v>
      </c>
      <c r="D93" s="384"/>
      <c r="E93" s="384"/>
      <c r="F93" s="384" t="s">
        <v>839</v>
      </c>
      <c r="G93" s="384"/>
    </row>
    <row r="94" spans="1:7">
      <c r="A94" s="316"/>
      <c r="E94" s="316"/>
    </row>
  </sheetData>
  <mergeCells count="20">
    <mergeCell ref="C93:E93"/>
    <mergeCell ref="F93:G93"/>
    <mergeCell ref="C8:G8"/>
    <mergeCell ref="C9:G9"/>
    <mergeCell ref="C10:G10"/>
    <mergeCell ref="C11:G11"/>
    <mergeCell ref="C12:G12"/>
    <mergeCell ref="C13:G13"/>
    <mergeCell ref="C81:G81"/>
    <mergeCell ref="C91:E91"/>
    <mergeCell ref="F91:G91"/>
    <mergeCell ref="C92:E92"/>
    <mergeCell ref="F92:G92"/>
    <mergeCell ref="A79:G79"/>
    <mergeCell ref="C7:G7"/>
    <mergeCell ref="A1:G1"/>
    <mergeCell ref="A2:G2"/>
    <mergeCell ref="A3:G3"/>
    <mergeCell ref="A4:G4"/>
    <mergeCell ref="C6:G6"/>
  </mergeCells>
  <printOptions horizontalCentered="1"/>
  <pageMargins left="0.3" right="0.3" top="0.75" bottom="0.5" header="0.3" footer="0.3"/>
  <pageSetup paperSize="9" scale="74"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0"/>
  <sheetViews>
    <sheetView view="pageBreakPreview" zoomScale="87" zoomScaleNormal="100" zoomScaleSheetLayoutView="87" workbookViewId="0">
      <selection activeCell="I17" sqref="I17"/>
    </sheetView>
  </sheetViews>
  <sheetFormatPr defaultColWidth="8.7109375" defaultRowHeight="12.75"/>
  <cols>
    <col min="1" max="1" width="44.7109375" style="50" customWidth="1"/>
    <col min="2" max="2" width="9.42578125" style="50" customWidth="1"/>
    <col min="3" max="3" width="11" style="50" customWidth="1"/>
    <col min="4" max="5" width="39.5703125" style="50" customWidth="1"/>
    <col min="6" max="6" width="24.42578125" style="94" customWidth="1"/>
    <col min="7" max="16384" width="8.7109375" style="94"/>
  </cols>
  <sheetData>
    <row r="1" spans="1:6" ht="30.4" customHeight="1">
      <c r="A1" s="348" t="s">
        <v>1020</v>
      </c>
      <c r="B1" s="348"/>
      <c r="C1" s="348"/>
      <c r="D1" s="348"/>
      <c r="E1" s="348"/>
      <c r="F1" s="102"/>
    </row>
    <row r="2" spans="1:6" ht="24.4" customHeight="1">
      <c r="A2" s="349" t="s">
        <v>240</v>
      </c>
      <c r="B2" s="349"/>
      <c r="C2" s="349"/>
      <c r="D2" s="349"/>
      <c r="E2" s="349"/>
      <c r="F2" s="103"/>
    </row>
    <row r="3" spans="1:6" ht="39.4" customHeight="1">
      <c r="A3" s="350" t="s">
        <v>201</v>
      </c>
      <c r="B3" s="350"/>
      <c r="C3" s="350"/>
      <c r="D3" s="350"/>
      <c r="E3" s="350"/>
      <c r="F3" s="121"/>
    </row>
    <row r="4" spans="1:6" ht="16.899999999999999" customHeight="1">
      <c r="A4" s="351" t="s">
        <v>833</v>
      </c>
      <c r="B4" s="351"/>
      <c r="C4" s="351"/>
      <c r="D4" s="351"/>
      <c r="E4" s="351"/>
      <c r="F4" s="122"/>
    </row>
    <row r="5" spans="1:6" ht="0.4" customHeight="1"/>
    <row r="7" spans="1:6" ht="16.899999999999999" customHeight="1">
      <c r="A7" s="93" t="s">
        <v>2</v>
      </c>
      <c r="B7" s="352" t="s">
        <v>834</v>
      </c>
      <c r="C7" s="352"/>
      <c r="D7" s="352"/>
      <c r="E7" s="352"/>
    </row>
    <row r="8" spans="1:6" ht="16.899999999999999" customHeight="1">
      <c r="A8" s="50" t="s">
        <v>40</v>
      </c>
      <c r="B8" s="347" t="s">
        <v>835</v>
      </c>
      <c r="C8" s="347"/>
      <c r="D8" s="347"/>
      <c r="E8" s="347"/>
    </row>
    <row r="9" spans="1:6" ht="16.899999999999999" customHeight="1">
      <c r="A9" s="93" t="s">
        <v>3</v>
      </c>
      <c r="B9" s="352" t="s">
        <v>836</v>
      </c>
      <c r="C9" s="352"/>
      <c r="D9" s="352"/>
      <c r="E9" s="352"/>
    </row>
    <row r="10" spans="1:6" ht="16.899999999999999" customHeight="1">
      <c r="A10" s="50" t="s">
        <v>4</v>
      </c>
      <c r="B10" s="347" t="s">
        <v>837</v>
      </c>
      <c r="C10" s="347"/>
      <c r="D10" s="347"/>
      <c r="E10" s="347"/>
    </row>
    <row r="11" spans="1:6" ht="26.45" customHeight="1">
      <c r="A11" s="93" t="s">
        <v>5</v>
      </c>
      <c r="B11" s="352" t="s">
        <v>1021</v>
      </c>
      <c r="C11" s="352"/>
      <c r="D11" s="352"/>
      <c r="E11" s="352"/>
    </row>
    <row r="12" spans="1:6" ht="26.45" customHeight="1">
      <c r="A12" s="50" t="s">
        <v>6</v>
      </c>
      <c r="B12" s="347" t="s">
        <v>1022</v>
      </c>
      <c r="C12" s="347"/>
      <c r="D12" s="347"/>
      <c r="E12" s="347"/>
    </row>
    <row r="13" spans="1:6" ht="16.899999999999999" customHeight="1">
      <c r="A13" s="93" t="s">
        <v>7</v>
      </c>
      <c r="B13" s="352" t="s">
        <v>1032</v>
      </c>
      <c r="C13" s="352"/>
      <c r="D13" s="352"/>
      <c r="E13" s="352"/>
    </row>
    <row r="14" spans="1:6" ht="16.899999999999999" customHeight="1">
      <c r="A14" s="50" t="s">
        <v>8</v>
      </c>
      <c r="B14" s="347" t="s">
        <v>1033</v>
      </c>
      <c r="C14" s="347"/>
      <c r="D14" s="347"/>
      <c r="E14" s="347"/>
    </row>
    <row r="17" spans="1:7" ht="45.4" customHeight="1">
      <c r="A17" s="95" t="s">
        <v>116</v>
      </c>
      <c r="B17" s="95" t="s">
        <v>117</v>
      </c>
      <c r="C17" s="95" t="s">
        <v>118</v>
      </c>
      <c r="D17" s="95" t="s">
        <v>842</v>
      </c>
      <c r="E17" s="95" t="s">
        <v>843</v>
      </c>
    </row>
    <row r="18" spans="1:7" s="108" customFormat="1" ht="42" customHeight="1">
      <c r="A18" s="123" t="s">
        <v>202</v>
      </c>
      <c r="B18" s="124" t="s">
        <v>41</v>
      </c>
      <c r="C18" s="125"/>
      <c r="D18" s="223"/>
      <c r="E18" s="223"/>
    </row>
    <row r="19" spans="1:7" ht="42" customHeight="1">
      <c r="A19" s="127" t="s">
        <v>278</v>
      </c>
      <c r="B19" s="128" t="s">
        <v>119</v>
      </c>
      <c r="C19" s="129"/>
      <c r="D19" s="223">
        <v>166029085968</v>
      </c>
      <c r="E19" s="223">
        <v>43731744121</v>
      </c>
      <c r="G19" s="108"/>
    </row>
    <row r="20" spans="1:7" ht="63.4" customHeight="1">
      <c r="A20" s="127" t="s">
        <v>203</v>
      </c>
      <c r="B20" s="128" t="s">
        <v>120</v>
      </c>
      <c r="C20" s="129"/>
      <c r="D20" s="223">
        <v>-16507539979</v>
      </c>
      <c r="E20" s="223">
        <v>-71857703683</v>
      </c>
      <c r="G20" s="108"/>
    </row>
    <row r="21" spans="1:7" ht="58.9" customHeight="1">
      <c r="A21" s="127" t="s">
        <v>325</v>
      </c>
      <c r="B21" s="128" t="s">
        <v>121</v>
      </c>
      <c r="C21" s="129"/>
      <c r="D21" s="111">
        <v>-16445114979</v>
      </c>
      <c r="E21" s="111">
        <v>-71750089411</v>
      </c>
      <c r="G21" s="108"/>
    </row>
    <row r="22" spans="1:7" ht="42" customHeight="1">
      <c r="A22" s="127" t="s">
        <v>326</v>
      </c>
      <c r="B22" s="128" t="s">
        <v>124</v>
      </c>
      <c r="C22" s="129"/>
      <c r="D22" s="111">
        <v>-62425000</v>
      </c>
      <c r="E22" s="111">
        <v>-107614272</v>
      </c>
      <c r="G22" s="108"/>
    </row>
    <row r="23" spans="1:7" ht="57.4" customHeight="1">
      <c r="A23" s="127" t="s">
        <v>204</v>
      </c>
      <c r="B23" s="128" t="s">
        <v>125</v>
      </c>
      <c r="C23" s="129"/>
      <c r="D23" s="223">
        <v>149521545989</v>
      </c>
      <c r="E23" s="223">
        <v>-28125959562</v>
      </c>
      <c r="G23" s="108"/>
    </row>
    <row r="24" spans="1:7" ht="42" customHeight="1">
      <c r="A24" s="127" t="s">
        <v>327</v>
      </c>
      <c r="B24" s="128" t="s">
        <v>143</v>
      </c>
      <c r="C24" s="129"/>
      <c r="D24" s="111">
        <v>-43037469521</v>
      </c>
      <c r="E24" s="111">
        <v>203144639411</v>
      </c>
      <c r="G24" s="108"/>
    </row>
    <row r="25" spans="1:7" ht="58.9" customHeight="1">
      <c r="A25" s="127" t="s">
        <v>205</v>
      </c>
      <c r="B25" s="128" t="s">
        <v>126</v>
      </c>
      <c r="C25" s="129"/>
      <c r="D25" s="111">
        <v>2623012135</v>
      </c>
      <c r="E25" s="111">
        <v>-1762115135</v>
      </c>
      <c r="G25" s="108"/>
    </row>
    <row r="26" spans="1:7" ht="60.4" customHeight="1">
      <c r="A26" s="127" t="s">
        <v>206</v>
      </c>
      <c r="B26" s="128" t="s">
        <v>127</v>
      </c>
      <c r="C26" s="129"/>
      <c r="D26" s="111">
        <v>1264905000</v>
      </c>
      <c r="E26" s="111">
        <v>556914999</v>
      </c>
      <c r="G26" s="108"/>
    </row>
    <row r="27" spans="1:7" ht="42" customHeight="1">
      <c r="A27" s="127" t="s">
        <v>279</v>
      </c>
      <c r="B27" s="128" t="s">
        <v>128</v>
      </c>
      <c r="C27" s="129"/>
      <c r="D27" s="111">
        <v>0</v>
      </c>
      <c r="E27" s="111">
        <v>0</v>
      </c>
      <c r="G27" s="108"/>
    </row>
    <row r="28" spans="1:7" ht="42" customHeight="1">
      <c r="A28" s="127" t="s">
        <v>328</v>
      </c>
      <c r="B28" s="128" t="s">
        <v>129</v>
      </c>
      <c r="C28" s="129"/>
      <c r="D28" s="111">
        <v>0</v>
      </c>
      <c r="E28" s="111">
        <v>0</v>
      </c>
      <c r="G28" s="108"/>
    </row>
    <row r="29" spans="1:7" ht="51" customHeight="1">
      <c r="A29" s="127" t="s">
        <v>207</v>
      </c>
      <c r="B29" s="128" t="s">
        <v>130</v>
      </c>
      <c r="C29" s="129"/>
      <c r="D29" s="111">
        <v>-2981700000</v>
      </c>
      <c r="E29" s="111">
        <v>1420950000</v>
      </c>
      <c r="G29" s="108"/>
    </row>
    <row r="30" spans="1:7" ht="75" customHeight="1">
      <c r="A30" s="127" t="s">
        <v>208</v>
      </c>
      <c r="B30" s="128" t="s">
        <v>132</v>
      </c>
      <c r="C30" s="129"/>
      <c r="D30" s="111">
        <v>-25392197</v>
      </c>
      <c r="E30" s="111">
        <v>161394119</v>
      </c>
      <c r="G30" s="108"/>
    </row>
    <row r="31" spans="1:7" ht="47.65" customHeight="1">
      <c r="A31" s="127" t="s">
        <v>329</v>
      </c>
      <c r="B31" s="128" t="s">
        <v>137</v>
      </c>
      <c r="C31" s="129"/>
      <c r="D31" s="111">
        <v>0</v>
      </c>
      <c r="E31" s="111">
        <v>0</v>
      </c>
      <c r="G31" s="108"/>
    </row>
    <row r="32" spans="1:7" ht="57" customHeight="1">
      <c r="A32" s="127" t="s">
        <v>330</v>
      </c>
      <c r="B32" s="128" t="s">
        <v>139</v>
      </c>
      <c r="C32" s="129"/>
      <c r="D32" s="111">
        <v>-41221310</v>
      </c>
      <c r="E32" s="111">
        <v>31988845</v>
      </c>
      <c r="G32" s="108"/>
    </row>
    <row r="33" spans="1:7" ht="53.65" customHeight="1">
      <c r="A33" s="127" t="s">
        <v>331</v>
      </c>
      <c r="B33" s="128" t="s">
        <v>141</v>
      </c>
      <c r="C33" s="129"/>
      <c r="D33" s="111">
        <v>569781739</v>
      </c>
      <c r="E33" s="111">
        <v>278599218</v>
      </c>
      <c r="G33" s="108"/>
    </row>
    <row r="34" spans="1:7" ht="55.15" customHeight="1">
      <c r="A34" s="127" t="s">
        <v>332</v>
      </c>
      <c r="B34" s="128" t="s">
        <v>142</v>
      </c>
      <c r="C34" s="129"/>
      <c r="D34" s="111">
        <v>-3026292240</v>
      </c>
      <c r="E34" s="111">
        <v>2474663141</v>
      </c>
      <c r="G34" s="108"/>
    </row>
    <row r="35" spans="1:7" ht="39.4" customHeight="1">
      <c r="A35" s="127" t="s">
        <v>333</v>
      </c>
      <c r="B35" s="128" t="s">
        <v>209</v>
      </c>
      <c r="C35" s="129"/>
      <c r="D35" s="111">
        <v>-3923109</v>
      </c>
      <c r="E35" s="111">
        <v>290638</v>
      </c>
      <c r="G35" s="108"/>
    </row>
    <row r="36" spans="1:7" ht="47.65" customHeight="1">
      <c r="A36" s="130" t="s">
        <v>334</v>
      </c>
      <c r="B36" s="128" t="s">
        <v>210</v>
      </c>
      <c r="C36" s="129"/>
      <c r="D36" s="111">
        <v>54774708</v>
      </c>
      <c r="E36" s="111">
        <v>-272732348</v>
      </c>
      <c r="G36" s="108"/>
    </row>
    <row r="37" spans="1:7" ht="48" customHeight="1">
      <c r="A37" s="127" t="s">
        <v>211</v>
      </c>
      <c r="B37" s="128" t="s">
        <v>212</v>
      </c>
      <c r="C37" s="129"/>
      <c r="D37" s="111">
        <v>0</v>
      </c>
      <c r="E37" s="111">
        <v>0</v>
      </c>
      <c r="G37" s="108"/>
    </row>
    <row r="38" spans="1:7" s="108" customFormat="1" ht="52.15" customHeight="1">
      <c r="A38" s="123" t="s">
        <v>280</v>
      </c>
      <c r="B38" s="124" t="s">
        <v>213</v>
      </c>
      <c r="C38" s="125"/>
      <c r="D38" s="223">
        <v>104918021194</v>
      </c>
      <c r="E38" s="223">
        <v>177908633326</v>
      </c>
    </row>
    <row r="39" spans="1:7" s="108" customFormat="1" ht="42" customHeight="1">
      <c r="A39" s="123" t="s">
        <v>281</v>
      </c>
      <c r="B39" s="124" t="s">
        <v>47</v>
      </c>
      <c r="C39" s="125"/>
      <c r="D39" s="223"/>
      <c r="E39" s="223"/>
    </row>
    <row r="40" spans="1:7" ht="42" customHeight="1">
      <c r="A40" s="127" t="s">
        <v>335</v>
      </c>
      <c r="B40" s="128" t="s">
        <v>191</v>
      </c>
      <c r="C40" s="129"/>
      <c r="D40" s="111">
        <v>296278942778</v>
      </c>
      <c r="E40" s="111">
        <v>66878687417</v>
      </c>
      <c r="G40" s="108"/>
    </row>
    <row r="41" spans="1:7" ht="42" customHeight="1">
      <c r="A41" s="127" t="s">
        <v>336</v>
      </c>
      <c r="B41" s="128" t="s">
        <v>193</v>
      </c>
      <c r="C41" s="129"/>
      <c r="D41" s="111">
        <v>-399916471066</v>
      </c>
      <c r="E41" s="111">
        <v>-276206217901</v>
      </c>
      <c r="G41" s="108"/>
    </row>
    <row r="42" spans="1:7" ht="42" customHeight="1">
      <c r="A42" s="127" t="s">
        <v>282</v>
      </c>
      <c r="B42" s="128" t="s">
        <v>214</v>
      </c>
      <c r="C42" s="129"/>
      <c r="D42" s="111">
        <v>0</v>
      </c>
      <c r="E42" s="111">
        <v>0</v>
      </c>
      <c r="G42" s="108"/>
    </row>
    <row r="43" spans="1:7" ht="42" customHeight="1">
      <c r="A43" s="127" t="s">
        <v>283</v>
      </c>
      <c r="B43" s="128" t="s">
        <v>215</v>
      </c>
      <c r="C43" s="129"/>
      <c r="D43" s="111">
        <v>0</v>
      </c>
      <c r="E43" s="111">
        <v>0</v>
      </c>
      <c r="G43" s="108"/>
    </row>
    <row r="44" spans="1:7" ht="42" customHeight="1">
      <c r="A44" s="127" t="s">
        <v>337</v>
      </c>
      <c r="B44" s="128" t="s">
        <v>216</v>
      </c>
      <c r="C44" s="129"/>
      <c r="D44" s="111">
        <v>0</v>
      </c>
      <c r="E44" s="111">
        <v>0</v>
      </c>
      <c r="G44" s="108"/>
    </row>
    <row r="45" spans="1:7" ht="46.9" customHeight="1">
      <c r="A45" s="123" t="s">
        <v>338</v>
      </c>
      <c r="B45" s="124" t="s">
        <v>189</v>
      </c>
      <c r="C45" s="129"/>
      <c r="D45" s="223">
        <v>-103637528288</v>
      </c>
      <c r="E45" s="223">
        <v>-209327530484</v>
      </c>
      <c r="G45" s="108"/>
    </row>
    <row r="46" spans="1:7" s="108" customFormat="1" ht="52.5" customHeight="1">
      <c r="A46" s="123" t="s">
        <v>284</v>
      </c>
      <c r="B46" s="124" t="s">
        <v>195</v>
      </c>
      <c r="C46" s="125"/>
      <c r="D46" s="223">
        <v>1280492906</v>
      </c>
      <c r="E46" s="223">
        <v>-31418897158</v>
      </c>
    </row>
    <row r="47" spans="1:7" s="108" customFormat="1" ht="53.65" customHeight="1">
      <c r="A47" s="123" t="s">
        <v>285</v>
      </c>
      <c r="B47" s="124" t="s">
        <v>217</v>
      </c>
      <c r="C47" s="125"/>
      <c r="D47" s="223">
        <v>15350511753</v>
      </c>
      <c r="E47" s="223">
        <v>46769408911</v>
      </c>
    </row>
    <row r="48" spans="1:7" ht="47.65" customHeight="1">
      <c r="A48" s="127" t="s">
        <v>339</v>
      </c>
      <c r="B48" s="128" t="s">
        <v>218</v>
      </c>
      <c r="C48" s="129"/>
      <c r="D48" s="111">
        <v>15350511753</v>
      </c>
      <c r="E48" s="111">
        <v>46769408911</v>
      </c>
      <c r="G48" s="108"/>
    </row>
    <row r="49" spans="1:7" ht="61.15" customHeight="1">
      <c r="A49" s="131" t="s">
        <v>340</v>
      </c>
      <c r="B49" s="128" t="s">
        <v>219</v>
      </c>
      <c r="C49" s="129"/>
      <c r="D49" s="111">
        <v>15335732705</v>
      </c>
      <c r="E49" s="111">
        <v>46742616131</v>
      </c>
      <c r="G49" s="108"/>
    </row>
    <row r="50" spans="1:7" ht="42" customHeight="1">
      <c r="A50" s="132" t="s">
        <v>341</v>
      </c>
      <c r="B50" s="133" t="s">
        <v>220</v>
      </c>
      <c r="C50" s="129"/>
      <c r="D50" s="111">
        <v>15335732705</v>
      </c>
      <c r="E50" s="111">
        <v>26742616131</v>
      </c>
      <c r="G50" s="108"/>
    </row>
    <row r="51" spans="1:7" ht="42" customHeight="1">
      <c r="A51" s="134" t="s">
        <v>342</v>
      </c>
      <c r="B51" s="133" t="s">
        <v>221</v>
      </c>
      <c r="C51" s="129"/>
      <c r="D51" s="111">
        <v>0</v>
      </c>
      <c r="E51" s="111">
        <v>20000000000</v>
      </c>
      <c r="G51" s="108"/>
    </row>
    <row r="52" spans="1:7" ht="45" customHeight="1">
      <c r="A52" s="132" t="s">
        <v>46</v>
      </c>
      <c r="B52" s="133" t="s">
        <v>222</v>
      </c>
      <c r="C52" s="129"/>
      <c r="D52" s="111">
        <v>0</v>
      </c>
      <c r="E52" s="111">
        <v>0</v>
      </c>
      <c r="G52" s="108"/>
    </row>
    <row r="53" spans="1:7" ht="42" customHeight="1">
      <c r="A53" s="127" t="s">
        <v>286</v>
      </c>
      <c r="B53" s="128" t="s">
        <v>223</v>
      </c>
      <c r="C53" s="129"/>
      <c r="D53" s="111">
        <v>14779048</v>
      </c>
      <c r="E53" s="111">
        <v>26792780</v>
      </c>
      <c r="G53" s="108"/>
    </row>
    <row r="54" spans="1:7" ht="42" customHeight="1">
      <c r="A54" s="127" t="s">
        <v>287</v>
      </c>
      <c r="B54" s="128" t="s">
        <v>224</v>
      </c>
      <c r="C54" s="129"/>
      <c r="D54" s="111">
        <v>0</v>
      </c>
      <c r="E54" s="111">
        <v>0</v>
      </c>
      <c r="G54" s="108"/>
    </row>
    <row r="55" spans="1:7" s="108" customFormat="1" ht="57" customHeight="1">
      <c r="A55" s="123" t="s">
        <v>288</v>
      </c>
      <c r="B55" s="124" t="s">
        <v>225</v>
      </c>
      <c r="C55" s="125"/>
      <c r="D55" s="223">
        <v>16631004659</v>
      </c>
      <c r="E55" s="223">
        <v>15350511753</v>
      </c>
    </row>
    <row r="56" spans="1:7" ht="42" customHeight="1">
      <c r="A56" s="127" t="s">
        <v>343</v>
      </c>
      <c r="B56" s="128" t="s">
        <v>226</v>
      </c>
      <c r="C56" s="129"/>
      <c r="D56" s="111">
        <v>16631004659</v>
      </c>
      <c r="E56" s="111">
        <v>15350511753</v>
      </c>
      <c r="G56" s="108"/>
    </row>
    <row r="57" spans="1:7" ht="61.15" customHeight="1">
      <c r="A57" s="127" t="s">
        <v>340</v>
      </c>
      <c r="B57" s="128" t="s">
        <v>227</v>
      </c>
      <c r="C57" s="129"/>
      <c r="D57" s="111">
        <v>16610833199</v>
      </c>
      <c r="E57" s="111">
        <v>15335732705</v>
      </c>
      <c r="G57" s="108"/>
    </row>
    <row r="58" spans="1:7" ht="42" customHeight="1">
      <c r="A58" s="132" t="s">
        <v>341</v>
      </c>
      <c r="B58" s="133" t="s">
        <v>228</v>
      </c>
      <c r="C58" s="129"/>
      <c r="D58" s="111">
        <v>16610833199</v>
      </c>
      <c r="E58" s="111">
        <v>15335732705</v>
      </c>
      <c r="G58" s="108"/>
    </row>
    <row r="59" spans="1:7" ht="42" customHeight="1">
      <c r="A59" s="134" t="s">
        <v>342</v>
      </c>
      <c r="B59" s="133" t="s">
        <v>229</v>
      </c>
      <c r="C59" s="129"/>
      <c r="D59" s="111">
        <v>0</v>
      </c>
      <c r="E59" s="111">
        <v>0</v>
      </c>
      <c r="G59" s="108"/>
    </row>
    <row r="60" spans="1:7" ht="47.65" customHeight="1">
      <c r="A60" s="132" t="s">
        <v>46</v>
      </c>
      <c r="B60" s="133" t="s">
        <v>230</v>
      </c>
      <c r="C60" s="129"/>
      <c r="D60" s="111">
        <v>0</v>
      </c>
      <c r="E60" s="111">
        <v>0</v>
      </c>
      <c r="G60" s="108"/>
    </row>
    <row r="61" spans="1:7" ht="55.15" customHeight="1">
      <c r="A61" s="127" t="s">
        <v>344</v>
      </c>
      <c r="B61" s="128" t="s">
        <v>231</v>
      </c>
      <c r="C61" s="129"/>
      <c r="D61" s="111">
        <v>20171460</v>
      </c>
      <c r="E61" s="111">
        <v>14779048</v>
      </c>
      <c r="G61" s="108"/>
    </row>
    <row r="62" spans="1:7" ht="52.15" customHeight="1">
      <c r="A62" s="127" t="s">
        <v>289</v>
      </c>
      <c r="B62" s="128" t="s">
        <v>232</v>
      </c>
      <c r="C62" s="129"/>
      <c r="D62" s="111">
        <v>0</v>
      </c>
      <c r="E62" s="111">
        <v>0</v>
      </c>
      <c r="G62" s="108"/>
    </row>
    <row r="63" spans="1:7" s="108" customFormat="1" ht="62.65" customHeight="1">
      <c r="A63" s="123" t="s">
        <v>290</v>
      </c>
      <c r="B63" s="124" t="s">
        <v>233</v>
      </c>
      <c r="C63" s="125"/>
      <c r="D63" s="223">
        <v>1280492906</v>
      </c>
      <c r="E63" s="223">
        <v>-31418897158</v>
      </c>
    </row>
    <row r="64" spans="1:7" s="108" customFormat="1" ht="42" customHeight="1">
      <c r="A64" s="123" t="s">
        <v>291</v>
      </c>
      <c r="B64" s="124" t="s">
        <v>234</v>
      </c>
      <c r="C64" s="125"/>
      <c r="D64" s="223">
        <v>0</v>
      </c>
      <c r="E64" s="223">
        <v>0</v>
      </c>
    </row>
    <row r="66" spans="1:7" ht="53.1" customHeight="1">
      <c r="A66" s="347" t="s">
        <v>1025</v>
      </c>
      <c r="B66" s="347"/>
      <c r="C66" s="347"/>
      <c r="D66" s="347"/>
      <c r="E66" s="347"/>
      <c r="F66" s="330"/>
      <c r="G66" s="330"/>
    </row>
    <row r="67" spans="1:7" ht="11.45" customHeight="1">
      <c r="A67" s="119"/>
      <c r="B67" s="118"/>
      <c r="C67" s="358"/>
      <c r="D67" s="358"/>
      <c r="E67" s="358"/>
      <c r="F67" s="88"/>
    </row>
    <row r="68" spans="1:7">
      <c r="A68" s="329" t="s">
        <v>197</v>
      </c>
      <c r="B68" s="118"/>
      <c r="C68" s="358" t="s">
        <v>198</v>
      </c>
      <c r="D68" s="358"/>
      <c r="E68" s="358"/>
    </row>
    <row r="69" spans="1:7">
      <c r="A69" s="120"/>
      <c r="B69" s="120"/>
      <c r="C69" s="120"/>
      <c r="D69" s="120"/>
      <c r="E69" s="120"/>
    </row>
    <row r="70" spans="1:7">
      <c r="A70" s="120"/>
      <c r="B70" s="120"/>
      <c r="C70" s="120"/>
      <c r="D70" s="120"/>
      <c r="E70" s="120"/>
    </row>
    <row r="71" spans="1:7">
      <c r="A71" s="120"/>
      <c r="B71" s="120"/>
      <c r="C71" s="120"/>
      <c r="D71" s="120"/>
      <c r="E71" s="120"/>
    </row>
    <row r="72" spans="1:7">
      <c r="A72" s="120"/>
      <c r="B72" s="120"/>
      <c r="C72" s="120"/>
      <c r="D72" s="120"/>
      <c r="E72" s="120"/>
    </row>
    <row r="73" spans="1:7">
      <c r="A73" s="120"/>
      <c r="B73" s="120"/>
      <c r="C73" s="120"/>
      <c r="D73" s="120"/>
      <c r="E73" s="120"/>
    </row>
    <row r="74" spans="1:7">
      <c r="A74" s="120"/>
      <c r="B74" s="120"/>
      <c r="C74" s="120"/>
      <c r="D74" s="120"/>
      <c r="E74" s="120"/>
    </row>
    <row r="75" spans="1:7">
      <c r="A75" s="120"/>
      <c r="B75" s="120"/>
      <c r="C75" s="120"/>
      <c r="D75" s="120"/>
      <c r="E75" s="120"/>
    </row>
    <row r="76" spans="1:7">
      <c r="A76" s="120"/>
      <c r="B76" s="120"/>
      <c r="C76" s="120"/>
      <c r="D76" s="120"/>
      <c r="E76" s="120"/>
    </row>
    <row r="77" spans="1:7">
      <c r="A77" s="120"/>
      <c r="B77" s="120"/>
      <c r="C77" s="120"/>
      <c r="D77" s="120"/>
      <c r="E77" s="120"/>
    </row>
    <row r="78" spans="1:7">
      <c r="A78" s="120" t="s">
        <v>583</v>
      </c>
      <c r="B78" s="387" t="s">
        <v>582</v>
      </c>
      <c r="C78" s="387"/>
      <c r="D78" s="387"/>
      <c r="E78" s="116" t="s">
        <v>1036</v>
      </c>
    </row>
    <row r="79" spans="1:7" ht="16.899999999999999" customHeight="1">
      <c r="A79" s="205" t="s">
        <v>861</v>
      </c>
      <c r="B79" s="354" t="s">
        <v>844</v>
      </c>
      <c r="C79" s="354"/>
      <c r="D79" s="354"/>
      <c r="E79" s="205" t="s">
        <v>838</v>
      </c>
    </row>
    <row r="80" spans="1:7" ht="16.899999999999999" customHeight="1">
      <c r="A80" s="120" t="s">
        <v>845</v>
      </c>
      <c r="B80" s="360" t="s">
        <v>846</v>
      </c>
      <c r="C80" s="360"/>
      <c r="D80" s="360"/>
      <c r="E80" s="120" t="s">
        <v>839</v>
      </c>
    </row>
  </sheetData>
  <mergeCells count="18">
    <mergeCell ref="B80:D80"/>
    <mergeCell ref="B79:D79"/>
    <mergeCell ref="C67:E67"/>
    <mergeCell ref="B9:E9"/>
    <mergeCell ref="B10:E10"/>
    <mergeCell ref="B11:E11"/>
    <mergeCell ref="B12:E12"/>
    <mergeCell ref="B13:E13"/>
    <mergeCell ref="B14:E14"/>
    <mergeCell ref="B78:D78"/>
    <mergeCell ref="C68:E68"/>
    <mergeCell ref="A66:E66"/>
    <mergeCell ref="B8:E8"/>
    <mergeCell ref="A1:E1"/>
    <mergeCell ref="A2:E2"/>
    <mergeCell ref="A3:E3"/>
    <mergeCell ref="A4:E4"/>
    <mergeCell ref="B7:E7"/>
  </mergeCells>
  <printOptions horizontalCentered="1"/>
  <pageMargins left="0.3" right="0.3" top="0.8" bottom="0.75" header="0.3" footer="0.3"/>
  <pageSetup paperSize="9" scale="67"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1"/>
  <sheetViews>
    <sheetView view="pageBreakPreview" zoomScale="98" zoomScaleNormal="100" zoomScaleSheetLayoutView="98" workbookViewId="0">
      <selection activeCell="B119" sqref="B119"/>
    </sheetView>
  </sheetViews>
  <sheetFormatPr defaultColWidth="8.7109375" defaultRowHeight="12.75"/>
  <cols>
    <col min="1" max="1" width="8.7109375" style="38"/>
    <col min="2" max="2" width="53.42578125" style="38" customWidth="1"/>
    <col min="3" max="3" width="10.28515625" style="38" customWidth="1"/>
    <col min="4" max="4" width="23.28515625" style="38" customWidth="1"/>
    <col min="5" max="5" width="26.140625" style="38" customWidth="1"/>
    <col min="6" max="6" width="22.7109375" style="38" customWidth="1"/>
    <col min="7" max="14" width="8.7109375" style="38" hidden="1" customWidth="1"/>
    <col min="15" max="16384" width="8.7109375" style="38"/>
  </cols>
  <sheetData>
    <row r="1" spans="1:6" s="39" customFormat="1" ht="22.9" customHeight="1">
      <c r="A1" s="388" t="s">
        <v>862</v>
      </c>
      <c r="B1" s="388"/>
      <c r="C1" s="388"/>
      <c r="D1" s="388"/>
      <c r="E1" s="388"/>
      <c r="F1" s="388"/>
    </row>
    <row r="2" spans="1:6" s="39" customFormat="1" ht="50.45" customHeight="1">
      <c r="A2" s="389" t="s">
        <v>863</v>
      </c>
      <c r="B2" s="389"/>
      <c r="C2" s="389"/>
      <c r="D2" s="389"/>
      <c r="E2" s="389"/>
      <c r="F2" s="389"/>
    </row>
    <row r="3" spans="1:6" s="39" customFormat="1">
      <c r="A3" s="390" t="s">
        <v>864</v>
      </c>
      <c r="B3" s="390"/>
      <c r="C3" s="390"/>
      <c r="D3" s="390"/>
      <c r="E3" s="390"/>
      <c r="F3" s="390"/>
    </row>
    <row r="4" spans="1:6" s="39" customFormat="1" ht="32.65" customHeight="1">
      <c r="A4" s="390"/>
      <c r="B4" s="390"/>
      <c r="C4" s="390"/>
      <c r="D4" s="390"/>
      <c r="E4" s="390"/>
      <c r="F4" s="390"/>
    </row>
    <row r="5" spans="1:6" s="39" customFormat="1" ht="16.899999999999999" customHeight="1">
      <c r="A5" s="391" t="s">
        <v>832</v>
      </c>
      <c r="B5" s="391"/>
      <c r="C5" s="391"/>
      <c r="D5" s="391"/>
      <c r="E5" s="391"/>
      <c r="F5" s="391"/>
    </row>
    <row r="6" spans="1:6">
      <c r="A6" s="50"/>
      <c r="B6" s="50"/>
      <c r="C6" s="50"/>
      <c r="D6" s="50"/>
      <c r="E6" s="50"/>
      <c r="F6" s="50"/>
    </row>
    <row r="7" spans="1:6" ht="16.899999999999999" customHeight="1">
      <c r="A7" s="352" t="s">
        <v>2</v>
      </c>
      <c r="B7" s="352"/>
      <c r="C7" s="352" t="s">
        <v>834</v>
      </c>
      <c r="D7" s="352"/>
      <c r="E7" s="352"/>
      <c r="F7" s="352"/>
    </row>
    <row r="8" spans="1:6" s="39" customFormat="1" ht="16.899999999999999" customHeight="1">
      <c r="A8" s="392" t="s">
        <v>40</v>
      </c>
      <c r="B8" s="392"/>
      <c r="C8" s="392" t="s">
        <v>835</v>
      </c>
      <c r="D8" s="392"/>
      <c r="E8" s="392"/>
      <c r="F8" s="392"/>
    </row>
    <row r="9" spans="1:6" ht="16.899999999999999" customHeight="1">
      <c r="A9" s="352" t="s">
        <v>3</v>
      </c>
      <c r="B9" s="352"/>
      <c r="C9" s="352" t="s">
        <v>836</v>
      </c>
      <c r="D9" s="352"/>
      <c r="E9" s="352"/>
      <c r="F9" s="352"/>
    </row>
    <row r="10" spans="1:6" s="39" customFormat="1" ht="16.899999999999999" customHeight="1">
      <c r="A10" s="392" t="s">
        <v>4</v>
      </c>
      <c r="B10" s="392"/>
      <c r="C10" s="392" t="s">
        <v>837</v>
      </c>
      <c r="D10" s="392"/>
      <c r="E10" s="392"/>
      <c r="F10" s="392"/>
    </row>
    <row r="11" spans="1:6" ht="27.95" customHeight="1">
      <c r="A11" s="352" t="s">
        <v>5</v>
      </c>
      <c r="B11" s="352"/>
      <c r="C11" s="352" t="s">
        <v>1021</v>
      </c>
      <c r="D11" s="352"/>
      <c r="E11" s="352"/>
      <c r="F11" s="352"/>
    </row>
    <row r="12" spans="1:6" s="39" customFormat="1" ht="27.95" customHeight="1">
      <c r="A12" s="392" t="s">
        <v>6</v>
      </c>
      <c r="B12" s="392"/>
      <c r="C12" s="392" t="s">
        <v>1022</v>
      </c>
      <c r="D12" s="392"/>
      <c r="E12" s="392"/>
      <c r="F12" s="392"/>
    </row>
    <row r="13" spans="1:6" ht="16.899999999999999" customHeight="1">
      <c r="A13" s="352" t="s">
        <v>7</v>
      </c>
      <c r="B13" s="352"/>
      <c r="C13" s="352" t="s">
        <v>1032</v>
      </c>
      <c r="D13" s="352"/>
      <c r="E13" s="352"/>
      <c r="F13" s="352"/>
    </row>
    <row r="14" spans="1:6" s="39" customFormat="1" ht="16.899999999999999" customHeight="1">
      <c r="A14" s="392" t="s">
        <v>8</v>
      </c>
      <c r="B14" s="392"/>
      <c r="C14" s="392" t="s">
        <v>1033</v>
      </c>
      <c r="D14" s="392"/>
      <c r="E14" s="392"/>
      <c r="F14" s="392"/>
    </row>
    <row r="15" spans="1:6" s="39" customFormat="1" ht="7.5" customHeight="1">
      <c r="A15" s="47"/>
      <c r="B15" s="47"/>
      <c r="C15" s="47"/>
      <c r="D15" s="47"/>
      <c r="E15" s="47"/>
      <c r="F15" s="47"/>
    </row>
    <row r="16" spans="1:6" s="39" customFormat="1" ht="16.899999999999999" customHeight="1">
      <c r="A16" s="236" t="s">
        <v>865</v>
      </c>
      <c r="B16" s="237" t="s">
        <v>866</v>
      </c>
      <c r="C16" s="47"/>
      <c r="D16" s="47"/>
      <c r="E16" s="47"/>
      <c r="F16" s="47"/>
    </row>
    <row r="17" spans="1:6" s="39" customFormat="1" ht="16.899999999999999" customHeight="1">
      <c r="A17" s="49" t="s">
        <v>41</v>
      </c>
      <c r="B17" s="48" t="s">
        <v>585</v>
      </c>
      <c r="C17" s="47"/>
      <c r="D17" s="47"/>
      <c r="E17" s="47"/>
      <c r="F17" s="47"/>
    </row>
    <row r="18" spans="1:6" s="39" customFormat="1" ht="50.65" customHeight="1">
      <c r="A18" s="46" t="s">
        <v>42</v>
      </c>
      <c r="B18" s="44" t="s">
        <v>43</v>
      </c>
      <c r="C18" s="46" t="s">
        <v>44</v>
      </c>
      <c r="D18" s="45" t="s">
        <v>840</v>
      </c>
      <c r="E18" s="45" t="s">
        <v>841</v>
      </c>
      <c r="F18" s="162" t="s">
        <v>45</v>
      </c>
    </row>
    <row r="19" spans="1:6" ht="39" customHeight="1">
      <c r="A19" s="221" t="s">
        <v>597</v>
      </c>
      <c r="B19" s="220" t="s">
        <v>598</v>
      </c>
      <c r="C19" s="221"/>
      <c r="D19" s="223"/>
      <c r="E19" s="223"/>
      <c r="F19" s="222"/>
    </row>
    <row r="20" spans="1:6" ht="39" customHeight="1">
      <c r="A20" s="216" t="s">
        <v>599</v>
      </c>
      <c r="B20" s="215" t="s">
        <v>600</v>
      </c>
      <c r="C20" s="216"/>
      <c r="D20" s="219">
        <v>16631004659</v>
      </c>
      <c r="E20" s="219">
        <v>15350511753</v>
      </c>
      <c r="F20" s="218">
        <v>1.08341695225566</v>
      </c>
    </row>
    <row r="21" spans="1:6" ht="39" customHeight="1">
      <c r="A21" s="216" t="s">
        <v>601</v>
      </c>
      <c r="B21" s="215" t="s">
        <v>602</v>
      </c>
      <c r="C21" s="216"/>
      <c r="D21" s="219">
        <v>16631004659</v>
      </c>
      <c r="E21" s="219">
        <v>15350511753</v>
      </c>
      <c r="F21" s="218">
        <v>1.08341695225566</v>
      </c>
    </row>
    <row r="22" spans="1:6" ht="48" customHeight="1">
      <c r="A22" s="216" t="s">
        <v>603</v>
      </c>
      <c r="B22" s="215" t="s">
        <v>604</v>
      </c>
      <c r="C22" s="216"/>
      <c r="D22" s="219">
        <v>0</v>
      </c>
      <c r="E22" s="219">
        <v>0</v>
      </c>
      <c r="F22" s="218"/>
    </row>
    <row r="23" spans="1:6" ht="45" customHeight="1">
      <c r="A23" s="216" t="s">
        <v>605</v>
      </c>
      <c r="B23" s="215" t="s">
        <v>606</v>
      </c>
      <c r="C23" s="216"/>
      <c r="D23" s="219">
        <v>20171460</v>
      </c>
      <c r="E23" s="219">
        <v>14779048</v>
      </c>
      <c r="F23" s="218">
        <v>1.3648686979025999</v>
      </c>
    </row>
    <row r="24" spans="1:6" ht="42" customHeight="1">
      <c r="A24" s="216" t="s">
        <v>607</v>
      </c>
      <c r="B24" s="215" t="s">
        <v>608</v>
      </c>
      <c r="C24" s="216"/>
      <c r="D24" s="219">
        <v>16610833199</v>
      </c>
      <c r="E24" s="219">
        <v>15335732705</v>
      </c>
      <c r="F24" s="218">
        <v>1.08314571716448</v>
      </c>
    </row>
    <row r="25" spans="1:6" ht="48" customHeight="1">
      <c r="A25" s="216" t="s">
        <v>609</v>
      </c>
      <c r="B25" s="215" t="s">
        <v>610</v>
      </c>
      <c r="C25" s="216"/>
      <c r="D25" s="219">
        <v>0</v>
      </c>
      <c r="E25" s="219">
        <v>0</v>
      </c>
      <c r="F25" s="218"/>
    </row>
    <row r="26" spans="1:6" ht="39" customHeight="1">
      <c r="A26" s="216" t="s">
        <v>611</v>
      </c>
      <c r="B26" s="215" t="s">
        <v>867</v>
      </c>
      <c r="C26" s="216"/>
      <c r="D26" s="219">
        <v>0</v>
      </c>
      <c r="E26" s="219">
        <v>0</v>
      </c>
      <c r="F26" s="218"/>
    </row>
    <row r="27" spans="1:6" ht="39" customHeight="1">
      <c r="A27" s="216" t="s">
        <v>612</v>
      </c>
      <c r="B27" s="215" t="s">
        <v>613</v>
      </c>
      <c r="C27" s="216"/>
      <c r="D27" s="219">
        <v>500793084500</v>
      </c>
      <c r="E27" s="219">
        <v>441310500000</v>
      </c>
      <c r="F27" s="218">
        <v>1.13478624347257</v>
      </c>
    </row>
    <row r="28" spans="1:6" ht="39" customHeight="1">
      <c r="A28" s="216" t="s">
        <v>614</v>
      </c>
      <c r="B28" s="215" t="s">
        <v>615</v>
      </c>
      <c r="C28" s="216"/>
      <c r="D28" s="219">
        <v>500793084500</v>
      </c>
      <c r="E28" s="219">
        <v>441310500000</v>
      </c>
      <c r="F28" s="218">
        <v>1.13478624347257</v>
      </c>
    </row>
    <row r="29" spans="1:6" ht="39" customHeight="1">
      <c r="A29" s="216" t="s">
        <v>616</v>
      </c>
      <c r="B29" s="215" t="s">
        <v>617</v>
      </c>
      <c r="C29" s="216"/>
      <c r="D29" s="219">
        <v>0</v>
      </c>
      <c r="E29" s="219">
        <v>0</v>
      </c>
      <c r="F29" s="218"/>
    </row>
    <row r="30" spans="1:6" ht="39" customHeight="1">
      <c r="A30" s="216" t="s">
        <v>618</v>
      </c>
      <c r="B30" s="215" t="s">
        <v>619</v>
      </c>
      <c r="C30" s="216"/>
      <c r="D30" s="219">
        <v>0</v>
      </c>
      <c r="E30" s="219">
        <v>0</v>
      </c>
      <c r="F30" s="218"/>
    </row>
    <row r="31" spans="1:6" ht="39" customHeight="1">
      <c r="A31" s="216" t="s">
        <v>620</v>
      </c>
      <c r="B31" s="215" t="s">
        <v>621</v>
      </c>
      <c r="C31" s="216"/>
      <c r="D31" s="219">
        <v>0</v>
      </c>
      <c r="E31" s="219">
        <v>0</v>
      </c>
      <c r="F31" s="218"/>
    </row>
    <row r="32" spans="1:6" ht="39" customHeight="1">
      <c r="A32" s="216" t="s">
        <v>622</v>
      </c>
      <c r="B32" s="215" t="s">
        <v>623</v>
      </c>
      <c r="C32" s="216"/>
      <c r="D32" s="219">
        <v>0</v>
      </c>
      <c r="E32" s="219">
        <v>0</v>
      </c>
      <c r="F32" s="218"/>
    </row>
    <row r="33" spans="1:6" ht="39" customHeight="1">
      <c r="A33" s="216" t="s">
        <v>624</v>
      </c>
      <c r="B33" s="215" t="s">
        <v>625</v>
      </c>
      <c r="C33" s="216"/>
      <c r="D33" s="219">
        <v>0</v>
      </c>
      <c r="E33" s="219">
        <v>0</v>
      </c>
      <c r="F33" s="218"/>
    </row>
    <row r="34" spans="1:6" ht="39" customHeight="1">
      <c r="A34" s="216" t="s">
        <v>626</v>
      </c>
      <c r="B34" s="215" t="s">
        <v>627</v>
      </c>
      <c r="C34" s="216"/>
      <c r="D34" s="219">
        <v>0</v>
      </c>
      <c r="E34" s="219">
        <v>0</v>
      </c>
      <c r="F34" s="218"/>
    </row>
    <row r="35" spans="1:6" ht="39" customHeight="1">
      <c r="A35" s="216" t="s">
        <v>628</v>
      </c>
      <c r="B35" s="215" t="s">
        <v>629</v>
      </c>
      <c r="C35" s="216"/>
      <c r="D35" s="219">
        <v>0</v>
      </c>
      <c r="E35" s="219">
        <v>0</v>
      </c>
      <c r="F35" s="218"/>
    </row>
    <row r="36" spans="1:6" ht="39" customHeight="1">
      <c r="A36" s="216" t="s">
        <v>630</v>
      </c>
      <c r="B36" s="215" t="s">
        <v>631</v>
      </c>
      <c r="C36" s="216"/>
      <c r="D36" s="219">
        <v>0</v>
      </c>
      <c r="E36" s="219">
        <v>0</v>
      </c>
      <c r="F36" s="218"/>
    </row>
    <row r="37" spans="1:6" ht="39" customHeight="1">
      <c r="A37" s="238" t="s">
        <v>632</v>
      </c>
      <c r="B37" s="239" t="s">
        <v>868</v>
      </c>
      <c r="C37" s="238"/>
      <c r="D37" s="240"/>
      <c r="E37" s="240"/>
      <c r="F37" s="241"/>
    </row>
    <row r="38" spans="1:6" ht="39" customHeight="1">
      <c r="A38" s="216" t="s">
        <v>637</v>
      </c>
      <c r="B38" s="215" t="s">
        <v>869</v>
      </c>
      <c r="C38" s="216"/>
      <c r="D38" s="219">
        <v>222100000</v>
      </c>
      <c r="E38" s="219">
        <v>1487005000</v>
      </c>
      <c r="F38" s="218">
        <v>0.14936062757018301</v>
      </c>
    </row>
    <row r="39" spans="1:6" ht="39" customHeight="1">
      <c r="A39" s="216" t="s">
        <v>633</v>
      </c>
      <c r="B39" s="215" t="s">
        <v>634</v>
      </c>
      <c r="C39" s="216"/>
      <c r="D39" s="219">
        <v>222100000</v>
      </c>
      <c r="E39" s="219">
        <v>1487005000</v>
      </c>
      <c r="F39" s="218">
        <v>0.14936062757018301</v>
      </c>
    </row>
    <row r="40" spans="1:6" ht="39" customHeight="1">
      <c r="A40" s="216" t="s">
        <v>635</v>
      </c>
      <c r="B40" s="215" t="s">
        <v>636</v>
      </c>
      <c r="C40" s="216"/>
      <c r="D40" s="219">
        <v>0</v>
      </c>
      <c r="E40" s="219">
        <v>0</v>
      </c>
      <c r="F40" s="218"/>
    </row>
    <row r="41" spans="1:6" ht="39" customHeight="1">
      <c r="A41" s="216" t="s">
        <v>645</v>
      </c>
      <c r="B41" s="215" t="s">
        <v>638</v>
      </c>
      <c r="C41" s="216"/>
      <c r="D41" s="219">
        <v>0</v>
      </c>
      <c r="E41" s="219">
        <v>0</v>
      </c>
      <c r="F41" s="218"/>
    </row>
    <row r="42" spans="1:6" ht="39" customHeight="1">
      <c r="A42" s="216" t="s">
        <v>639</v>
      </c>
      <c r="B42" s="215" t="s">
        <v>640</v>
      </c>
      <c r="C42" s="216"/>
      <c r="D42" s="219">
        <v>0</v>
      </c>
      <c r="E42" s="219">
        <v>0</v>
      </c>
      <c r="F42" s="218"/>
    </row>
    <row r="43" spans="1:6" ht="39" customHeight="1">
      <c r="A43" s="216" t="s">
        <v>641</v>
      </c>
      <c r="B43" s="215" t="s">
        <v>642</v>
      </c>
      <c r="C43" s="216"/>
      <c r="D43" s="219">
        <v>0</v>
      </c>
      <c r="E43" s="219">
        <v>0</v>
      </c>
      <c r="F43" s="218"/>
    </row>
    <row r="44" spans="1:6" ht="39" customHeight="1">
      <c r="A44" s="216" t="s">
        <v>643</v>
      </c>
      <c r="B44" s="215" t="s">
        <v>644</v>
      </c>
      <c r="C44" s="216"/>
      <c r="D44" s="219">
        <v>0</v>
      </c>
      <c r="E44" s="219">
        <v>0</v>
      </c>
      <c r="F44" s="218"/>
    </row>
    <row r="45" spans="1:6" ht="39" customHeight="1">
      <c r="A45" s="238" t="s">
        <v>647</v>
      </c>
      <c r="B45" s="239" t="s">
        <v>870</v>
      </c>
      <c r="C45" s="238"/>
      <c r="D45" s="240"/>
      <c r="E45" s="240"/>
      <c r="F45" s="241"/>
    </row>
    <row r="46" spans="1:6" ht="39" customHeight="1">
      <c r="A46" s="216" t="s">
        <v>655</v>
      </c>
      <c r="B46" s="215" t="s">
        <v>646</v>
      </c>
      <c r="C46" s="216"/>
      <c r="D46" s="219">
        <v>0</v>
      </c>
      <c r="E46" s="219">
        <v>2623012135</v>
      </c>
      <c r="F46" s="218">
        <v>0</v>
      </c>
    </row>
    <row r="47" spans="1:6" ht="39" customHeight="1">
      <c r="A47" s="216" t="s">
        <v>657</v>
      </c>
      <c r="B47" s="215" t="s">
        <v>648</v>
      </c>
      <c r="C47" s="216"/>
      <c r="D47" s="219">
        <v>0</v>
      </c>
      <c r="E47" s="219">
        <v>0</v>
      </c>
      <c r="F47" s="218"/>
    </row>
    <row r="48" spans="1:6" ht="39" customHeight="1">
      <c r="A48" s="216" t="s">
        <v>649</v>
      </c>
      <c r="B48" s="215" t="s">
        <v>650</v>
      </c>
      <c r="C48" s="216"/>
      <c r="D48" s="219">
        <v>0</v>
      </c>
      <c r="E48" s="219">
        <v>0</v>
      </c>
      <c r="F48" s="218"/>
    </row>
    <row r="49" spans="1:6" ht="39" customHeight="1">
      <c r="A49" s="216" t="s">
        <v>651</v>
      </c>
      <c r="B49" s="215" t="s">
        <v>652</v>
      </c>
      <c r="C49" s="216"/>
      <c r="D49" s="219">
        <v>0</v>
      </c>
      <c r="E49" s="219">
        <v>0</v>
      </c>
      <c r="F49" s="218"/>
    </row>
    <row r="50" spans="1:6" ht="39" customHeight="1">
      <c r="A50" s="216" t="s">
        <v>653</v>
      </c>
      <c r="B50" s="215" t="s">
        <v>654</v>
      </c>
      <c r="C50" s="216"/>
      <c r="D50" s="219">
        <v>0</v>
      </c>
      <c r="E50" s="219">
        <v>0</v>
      </c>
      <c r="F50" s="218"/>
    </row>
    <row r="51" spans="1:6" ht="39" customHeight="1">
      <c r="A51" s="216" t="s">
        <v>871</v>
      </c>
      <c r="B51" s="215" t="s">
        <v>656</v>
      </c>
      <c r="C51" s="216"/>
      <c r="D51" s="219">
        <v>0</v>
      </c>
      <c r="E51" s="219">
        <v>0</v>
      </c>
      <c r="F51" s="218"/>
    </row>
    <row r="52" spans="1:6" ht="39" customHeight="1">
      <c r="A52" s="221" t="s">
        <v>872</v>
      </c>
      <c r="B52" s="220" t="s">
        <v>658</v>
      </c>
      <c r="C52" s="221"/>
      <c r="D52" s="223">
        <v>517646189159</v>
      </c>
      <c r="E52" s="223">
        <v>460771028888</v>
      </c>
      <c r="F52" s="222">
        <v>1.1234347576241099</v>
      </c>
    </row>
    <row r="53" spans="1:6" ht="39" customHeight="1">
      <c r="A53" s="221" t="s">
        <v>659</v>
      </c>
      <c r="B53" s="220" t="s">
        <v>660</v>
      </c>
      <c r="C53" s="221"/>
      <c r="D53" s="223"/>
      <c r="E53" s="223"/>
      <c r="F53" s="222"/>
    </row>
    <row r="54" spans="1:6" ht="39" customHeight="1">
      <c r="A54" s="216" t="s">
        <v>48</v>
      </c>
      <c r="B54" s="215" t="s">
        <v>873</v>
      </c>
      <c r="C54" s="216"/>
      <c r="D54" s="219"/>
      <c r="E54" s="219"/>
      <c r="F54" s="218"/>
    </row>
    <row r="55" spans="1:6" ht="39" customHeight="1">
      <c r="A55" s="216" t="s">
        <v>49</v>
      </c>
      <c r="B55" s="215" t="s">
        <v>661</v>
      </c>
      <c r="C55" s="216"/>
      <c r="D55" s="219">
        <v>0</v>
      </c>
      <c r="E55" s="219">
        <v>2981700000</v>
      </c>
      <c r="F55" s="218">
        <v>0</v>
      </c>
    </row>
    <row r="56" spans="1:6" ht="39" customHeight="1">
      <c r="A56" s="216" t="s">
        <v>731</v>
      </c>
      <c r="B56" s="215" t="s">
        <v>662</v>
      </c>
      <c r="C56" s="216"/>
      <c r="D56" s="219">
        <v>2880569924</v>
      </c>
      <c r="E56" s="219">
        <v>5415267333</v>
      </c>
      <c r="F56" s="218">
        <v>0.53193494371850203</v>
      </c>
    </row>
    <row r="57" spans="1:6" ht="39" customHeight="1">
      <c r="A57" s="216" t="s">
        <v>663</v>
      </c>
      <c r="B57" s="215" t="s">
        <v>664</v>
      </c>
      <c r="C57" s="216"/>
      <c r="D57" s="219">
        <v>1553831298</v>
      </c>
      <c r="E57" s="219">
        <v>4010341799</v>
      </c>
      <c r="F57" s="218">
        <v>0.38745607628443401</v>
      </c>
    </row>
    <row r="58" spans="1:6" ht="39" customHeight="1">
      <c r="A58" s="216" t="s">
        <v>665</v>
      </c>
      <c r="B58" s="215" t="s">
        <v>666</v>
      </c>
      <c r="C58" s="216"/>
      <c r="D58" s="219">
        <v>919480139</v>
      </c>
      <c r="E58" s="219">
        <v>349698400</v>
      </c>
      <c r="F58" s="218">
        <v>2.6293518614897899</v>
      </c>
    </row>
    <row r="59" spans="1:6" ht="48" customHeight="1">
      <c r="A59" s="216" t="s">
        <v>667</v>
      </c>
      <c r="B59" s="215" t="s">
        <v>668</v>
      </c>
      <c r="C59" s="216"/>
      <c r="D59" s="219">
        <v>0</v>
      </c>
      <c r="E59" s="219">
        <v>0</v>
      </c>
      <c r="F59" s="218"/>
    </row>
    <row r="60" spans="1:6" ht="39" customHeight="1">
      <c r="A60" s="216" t="s">
        <v>669</v>
      </c>
      <c r="B60" s="215" t="s">
        <v>670</v>
      </c>
      <c r="C60" s="216"/>
      <c r="D60" s="219">
        <v>0</v>
      </c>
      <c r="E60" s="219">
        <v>0</v>
      </c>
      <c r="F60" s="218"/>
    </row>
    <row r="61" spans="1:6" ht="39" customHeight="1">
      <c r="A61" s="216" t="s">
        <v>671</v>
      </c>
      <c r="B61" s="215" t="s">
        <v>672</v>
      </c>
      <c r="C61" s="216"/>
      <c r="D61" s="219">
        <v>634351159</v>
      </c>
      <c r="E61" s="219">
        <v>3660643399</v>
      </c>
      <c r="F61" s="218">
        <v>0.17328952587222499</v>
      </c>
    </row>
    <row r="62" spans="1:6" ht="39" customHeight="1">
      <c r="A62" s="216" t="s">
        <v>673</v>
      </c>
      <c r="B62" s="215" t="s">
        <v>674</v>
      </c>
      <c r="C62" s="216"/>
      <c r="D62" s="219">
        <v>8231692</v>
      </c>
      <c r="E62" s="219">
        <v>49453002</v>
      </c>
      <c r="F62" s="218">
        <v>0.16645484939417801</v>
      </c>
    </row>
    <row r="63" spans="1:6" ht="60.95" customHeight="1">
      <c r="A63" s="216" t="s">
        <v>675</v>
      </c>
      <c r="B63" s="215" t="s">
        <v>676</v>
      </c>
      <c r="C63" s="216"/>
      <c r="D63" s="219">
        <v>220108983</v>
      </c>
      <c r="E63" s="219">
        <v>245501180</v>
      </c>
      <c r="F63" s="218">
        <v>0.89656995946007301</v>
      </c>
    </row>
    <row r="64" spans="1:6" ht="39" customHeight="1">
      <c r="A64" s="216" t="s">
        <v>677</v>
      </c>
      <c r="B64" s="215" t="s">
        <v>678</v>
      </c>
      <c r="C64" s="216"/>
      <c r="D64" s="219">
        <v>83000000</v>
      </c>
      <c r="E64" s="219">
        <v>83000000</v>
      </c>
      <c r="F64" s="218">
        <v>1</v>
      </c>
    </row>
    <row r="65" spans="1:6" ht="39" customHeight="1">
      <c r="A65" s="216" t="s">
        <v>679</v>
      </c>
      <c r="B65" s="215" t="s">
        <v>680</v>
      </c>
      <c r="C65" s="216"/>
      <c r="D65" s="219">
        <v>24000000</v>
      </c>
      <c r="E65" s="219">
        <v>24000000</v>
      </c>
      <c r="F65" s="218">
        <v>1</v>
      </c>
    </row>
    <row r="66" spans="1:6" ht="39" customHeight="1">
      <c r="A66" s="216" t="s">
        <v>681</v>
      </c>
      <c r="B66" s="215" t="s">
        <v>682</v>
      </c>
      <c r="C66" s="216"/>
      <c r="D66" s="219">
        <v>804713601</v>
      </c>
      <c r="E66" s="219">
        <v>745943764</v>
      </c>
      <c r="F66" s="218">
        <v>1.0787858815051401</v>
      </c>
    </row>
    <row r="67" spans="1:6" ht="39" customHeight="1">
      <c r="A67" s="216" t="s">
        <v>683</v>
      </c>
      <c r="B67" s="215" t="s">
        <v>684</v>
      </c>
      <c r="C67" s="216"/>
      <c r="D67" s="219">
        <v>13759350</v>
      </c>
      <c r="E67" s="219">
        <v>12754479</v>
      </c>
      <c r="F67" s="218">
        <v>1.07878573479952</v>
      </c>
    </row>
    <row r="68" spans="1:6" ht="39" customHeight="1">
      <c r="A68" s="216" t="s">
        <v>685</v>
      </c>
      <c r="B68" s="215" t="s">
        <v>686</v>
      </c>
      <c r="C68" s="216"/>
      <c r="D68" s="219">
        <v>25300000</v>
      </c>
      <c r="E68" s="219">
        <v>25300000</v>
      </c>
      <c r="F68" s="218">
        <v>1</v>
      </c>
    </row>
    <row r="69" spans="1:6" ht="39" customHeight="1">
      <c r="A69" s="216" t="s">
        <v>687</v>
      </c>
      <c r="B69" s="215" t="s">
        <v>688</v>
      </c>
      <c r="C69" s="216"/>
      <c r="D69" s="219">
        <v>0</v>
      </c>
      <c r="E69" s="219">
        <v>3923109</v>
      </c>
      <c r="F69" s="218">
        <v>0</v>
      </c>
    </row>
    <row r="70" spans="1:6" ht="39" customHeight="1">
      <c r="A70" s="216" t="s">
        <v>689</v>
      </c>
      <c r="B70" s="215" t="s">
        <v>690</v>
      </c>
      <c r="C70" s="216"/>
      <c r="D70" s="219">
        <v>0</v>
      </c>
      <c r="E70" s="219">
        <v>3923109</v>
      </c>
      <c r="F70" s="218">
        <v>0</v>
      </c>
    </row>
    <row r="71" spans="1:6" ht="45.95" customHeight="1">
      <c r="A71" s="216" t="s">
        <v>691</v>
      </c>
      <c r="B71" s="215" t="s">
        <v>692</v>
      </c>
      <c r="C71" s="216"/>
      <c r="D71" s="219">
        <v>0</v>
      </c>
      <c r="E71" s="219">
        <v>0</v>
      </c>
      <c r="F71" s="218"/>
    </row>
    <row r="72" spans="1:6" ht="39" customHeight="1">
      <c r="A72" s="216" t="s">
        <v>693</v>
      </c>
      <c r="B72" s="215" t="s">
        <v>694</v>
      </c>
      <c r="C72" s="216"/>
      <c r="D72" s="219">
        <v>29300000</v>
      </c>
      <c r="E72" s="219">
        <v>34300000</v>
      </c>
      <c r="F72" s="218">
        <v>0.85422740524781304</v>
      </c>
    </row>
    <row r="73" spans="1:6" ht="39" customHeight="1">
      <c r="A73" s="216" t="s">
        <v>695</v>
      </c>
      <c r="B73" s="215" t="s">
        <v>696</v>
      </c>
      <c r="C73" s="216"/>
      <c r="D73" s="219">
        <v>22000000</v>
      </c>
      <c r="E73" s="219">
        <v>22000000</v>
      </c>
      <c r="F73" s="218">
        <v>1</v>
      </c>
    </row>
    <row r="74" spans="1:6" ht="39" customHeight="1">
      <c r="A74" s="216" t="s">
        <v>697</v>
      </c>
      <c r="B74" s="215" t="s">
        <v>698</v>
      </c>
      <c r="C74" s="216"/>
      <c r="D74" s="219">
        <v>7300000</v>
      </c>
      <c r="E74" s="219">
        <v>12300000</v>
      </c>
      <c r="F74" s="218">
        <v>0.59349593495935005</v>
      </c>
    </row>
    <row r="75" spans="1:6" ht="60" customHeight="1">
      <c r="A75" s="216" t="s">
        <v>699</v>
      </c>
      <c r="B75" s="215" t="s">
        <v>700</v>
      </c>
      <c r="C75" s="216"/>
      <c r="D75" s="219">
        <v>0</v>
      </c>
      <c r="E75" s="219">
        <v>0</v>
      </c>
      <c r="F75" s="218"/>
    </row>
    <row r="76" spans="1:6" ht="39" customHeight="1">
      <c r="A76" s="216" t="s">
        <v>701</v>
      </c>
      <c r="B76" s="215" t="s">
        <v>702</v>
      </c>
      <c r="C76" s="216"/>
      <c r="D76" s="219">
        <v>85250000</v>
      </c>
      <c r="E76" s="219">
        <v>82500000</v>
      </c>
      <c r="F76" s="218">
        <v>1.0333333333333301</v>
      </c>
    </row>
    <row r="77" spans="1:6" ht="39" customHeight="1">
      <c r="A77" s="216" t="s">
        <v>703</v>
      </c>
      <c r="B77" s="215" t="s">
        <v>704</v>
      </c>
      <c r="C77" s="216"/>
      <c r="D77" s="219">
        <v>0</v>
      </c>
      <c r="E77" s="219">
        <v>0</v>
      </c>
      <c r="F77" s="218"/>
    </row>
    <row r="78" spans="1:6" ht="39" customHeight="1">
      <c r="A78" s="216" t="s">
        <v>705</v>
      </c>
      <c r="B78" s="215" t="s">
        <v>706</v>
      </c>
      <c r="C78" s="216"/>
      <c r="D78" s="219">
        <v>0</v>
      </c>
      <c r="E78" s="219">
        <v>0</v>
      </c>
      <c r="F78" s="218"/>
    </row>
    <row r="79" spans="1:6" ht="39" customHeight="1">
      <c r="A79" s="216" t="s">
        <v>707</v>
      </c>
      <c r="B79" s="215" t="s">
        <v>708</v>
      </c>
      <c r="C79" s="216"/>
      <c r="D79" s="219">
        <v>11000000</v>
      </c>
      <c r="E79" s="219">
        <v>11000000</v>
      </c>
      <c r="F79" s="218">
        <v>1</v>
      </c>
    </row>
    <row r="80" spans="1:6" ht="48" customHeight="1">
      <c r="A80" s="216" t="s">
        <v>709</v>
      </c>
      <c r="B80" s="215" t="s">
        <v>710</v>
      </c>
      <c r="C80" s="216"/>
      <c r="D80" s="219">
        <v>0</v>
      </c>
      <c r="E80" s="219">
        <v>0</v>
      </c>
      <c r="F80" s="218"/>
    </row>
    <row r="81" spans="1:6" ht="39" customHeight="1">
      <c r="A81" s="216" t="s">
        <v>711</v>
      </c>
      <c r="B81" s="215" t="s">
        <v>712</v>
      </c>
      <c r="C81" s="216"/>
      <c r="D81" s="219">
        <v>0</v>
      </c>
      <c r="E81" s="219">
        <v>0</v>
      </c>
      <c r="F81" s="218"/>
    </row>
    <row r="82" spans="1:6" ht="39" customHeight="1">
      <c r="A82" s="216" t="s">
        <v>713</v>
      </c>
      <c r="B82" s="215" t="s">
        <v>714</v>
      </c>
      <c r="C82" s="216"/>
      <c r="D82" s="219">
        <v>22075000</v>
      </c>
      <c r="E82" s="219">
        <v>87250000</v>
      </c>
      <c r="F82" s="218">
        <v>0.25300859598853898</v>
      </c>
    </row>
    <row r="83" spans="1:6" ht="39" customHeight="1">
      <c r="A83" s="216" t="s">
        <v>715</v>
      </c>
      <c r="B83" s="215" t="s">
        <v>716</v>
      </c>
      <c r="C83" s="216"/>
      <c r="D83" s="219">
        <v>22075000</v>
      </c>
      <c r="E83" s="219">
        <v>87250000</v>
      </c>
      <c r="F83" s="218">
        <v>0.25300859598853898</v>
      </c>
    </row>
    <row r="84" spans="1:6" ht="48" customHeight="1">
      <c r="A84" s="216" t="s">
        <v>717</v>
      </c>
      <c r="B84" s="215" t="s">
        <v>718</v>
      </c>
      <c r="C84" s="216"/>
      <c r="D84" s="219">
        <v>0</v>
      </c>
      <c r="E84" s="219">
        <v>0</v>
      </c>
      <c r="F84" s="218"/>
    </row>
    <row r="85" spans="1:6" ht="45" customHeight="1">
      <c r="A85" s="216" t="s">
        <v>719</v>
      </c>
      <c r="B85" s="215" t="s">
        <v>720</v>
      </c>
      <c r="C85" s="216"/>
      <c r="D85" s="219">
        <v>0</v>
      </c>
      <c r="E85" s="219">
        <v>0</v>
      </c>
      <c r="F85" s="218"/>
    </row>
    <row r="86" spans="1:6" ht="39" customHeight="1">
      <c r="A86" s="216" t="s">
        <v>721</v>
      </c>
      <c r="B86" s="215" t="s">
        <v>722</v>
      </c>
      <c r="C86" s="216"/>
      <c r="D86" s="219">
        <v>0</v>
      </c>
      <c r="E86" s="219">
        <v>0</v>
      </c>
      <c r="F86" s="218"/>
    </row>
    <row r="87" spans="1:6" ht="39" customHeight="1">
      <c r="A87" s="216" t="s">
        <v>723</v>
      </c>
      <c r="B87" s="215" t="s">
        <v>724</v>
      </c>
      <c r="C87" s="216"/>
      <c r="D87" s="219">
        <v>0</v>
      </c>
      <c r="E87" s="219">
        <v>0</v>
      </c>
      <c r="F87" s="218"/>
    </row>
    <row r="88" spans="1:6" ht="39" customHeight="1">
      <c r="A88" s="216" t="s">
        <v>725</v>
      </c>
      <c r="B88" s="215" t="s">
        <v>726</v>
      </c>
      <c r="C88" s="216"/>
      <c r="D88" s="219">
        <v>0</v>
      </c>
      <c r="E88" s="219">
        <v>0</v>
      </c>
      <c r="F88" s="218"/>
    </row>
    <row r="89" spans="1:6" ht="39" customHeight="1">
      <c r="A89" s="216" t="s">
        <v>727</v>
      </c>
      <c r="B89" s="215" t="s">
        <v>728</v>
      </c>
      <c r="C89" s="216"/>
      <c r="D89" s="219">
        <v>0</v>
      </c>
      <c r="E89" s="219">
        <v>0</v>
      </c>
      <c r="F89" s="218"/>
    </row>
    <row r="90" spans="1:6" ht="39" customHeight="1">
      <c r="A90" s="216" t="s">
        <v>729</v>
      </c>
      <c r="B90" s="215" t="s">
        <v>730</v>
      </c>
      <c r="C90" s="216"/>
      <c r="D90" s="219">
        <v>0</v>
      </c>
      <c r="E90" s="219">
        <v>0</v>
      </c>
      <c r="F90" s="218"/>
    </row>
    <row r="91" spans="1:6" ht="39" customHeight="1">
      <c r="A91" s="221" t="s">
        <v>874</v>
      </c>
      <c r="B91" s="220" t="s">
        <v>732</v>
      </c>
      <c r="C91" s="221"/>
      <c r="D91" s="223">
        <v>2880569924</v>
      </c>
      <c r="E91" s="223">
        <v>8396967333</v>
      </c>
      <c r="F91" s="222">
        <v>0.34304884248857198</v>
      </c>
    </row>
    <row r="92" spans="1:6" ht="39" customHeight="1">
      <c r="A92" s="216" t="s">
        <v>365</v>
      </c>
      <c r="B92" s="215" t="s">
        <v>875</v>
      </c>
      <c r="C92" s="216"/>
      <c r="D92" s="219">
        <v>514765619235</v>
      </c>
      <c r="E92" s="219">
        <v>452374061555</v>
      </c>
      <c r="F92" s="218">
        <v>1.13792028098502</v>
      </c>
    </row>
    <row r="93" spans="1:6" ht="39" customHeight="1">
      <c r="A93" s="216" t="s">
        <v>365</v>
      </c>
      <c r="B93" s="215" t="s">
        <v>876</v>
      </c>
      <c r="C93" s="216"/>
      <c r="D93" s="224">
        <v>16996365.949999999</v>
      </c>
      <c r="E93" s="224">
        <v>21892127.789999999</v>
      </c>
      <c r="F93" s="218">
        <v>0.77636884422736097</v>
      </c>
    </row>
    <row r="94" spans="1:6" ht="39" customHeight="1">
      <c r="A94" s="216" t="s">
        <v>365</v>
      </c>
      <c r="B94" s="215" t="s">
        <v>877</v>
      </c>
      <c r="C94" s="216"/>
      <c r="D94" s="224">
        <v>30286.799999999999</v>
      </c>
      <c r="E94" s="224">
        <v>20663.77</v>
      </c>
      <c r="F94" s="218">
        <v>1.46569575638908</v>
      </c>
    </row>
    <row r="95" spans="1:6" s="39" customFormat="1" ht="16.899999999999999" customHeight="1"/>
    <row r="96" spans="1:6" s="39" customFormat="1" ht="27.95" customHeight="1">
      <c r="A96" s="347" t="s">
        <v>1025</v>
      </c>
      <c r="B96" s="347"/>
      <c r="C96" s="347"/>
      <c r="D96" s="347"/>
      <c r="E96" s="347"/>
      <c r="F96" s="347"/>
    </row>
    <row r="97" spans="1:6" s="39" customFormat="1" ht="27.95" customHeight="1">
      <c r="A97" s="347"/>
      <c r="B97" s="347"/>
      <c r="C97" s="347"/>
      <c r="D97" s="347"/>
      <c r="E97" s="347"/>
      <c r="F97" s="347"/>
    </row>
    <row r="98" spans="1:6" s="39" customFormat="1" ht="16.899999999999999" customHeight="1"/>
    <row r="99" spans="1:6" s="39" customFormat="1" ht="16.899999999999999" customHeight="1">
      <c r="A99" s="59" t="s">
        <v>10</v>
      </c>
      <c r="B99" s="40"/>
      <c r="C99" s="40"/>
      <c r="D99" s="59" t="s">
        <v>11</v>
      </c>
      <c r="E99" s="59"/>
      <c r="F99" s="40"/>
    </row>
    <row r="100" spans="1:6" s="42" customFormat="1" ht="16.899999999999999" customHeight="1">
      <c r="A100" s="60" t="s">
        <v>12</v>
      </c>
      <c r="B100" s="43"/>
      <c r="C100" s="43"/>
      <c r="D100" s="60" t="s">
        <v>13</v>
      </c>
      <c r="E100" s="60"/>
      <c r="F100" s="43"/>
    </row>
    <row r="101" spans="1:6" s="39" customFormat="1" ht="16.899999999999999" customHeight="1">
      <c r="A101" s="40"/>
      <c r="B101" s="40"/>
      <c r="C101" s="40"/>
      <c r="D101" s="40"/>
      <c r="E101" s="40"/>
      <c r="F101" s="40"/>
    </row>
    <row r="102" spans="1:6" s="39" customFormat="1" ht="16.899999999999999" customHeight="1">
      <c r="A102" s="40"/>
      <c r="B102" s="40"/>
      <c r="C102" s="40"/>
      <c r="D102" s="40"/>
      <c r="E102" s="40"/>
      <c r="F102" s="40"/>
    </row>
    <row r="103" spans="1:6" s="39" customFormat="1" ht="16.899999999999999" customHeight="1">
      <c r="A103" s="40"/>
      <c r="B103" s="40"/>
      <c r="C103" s="40"/>
      <c r="D103" s="40"/>
      <c r="E103" s="40"/>
      <c r="F103" s="40"/>
    </row>
    <row r="104" spans="1:6" s="39" customFormat="1" ht="16.899999999999999" customHeight="1">
      <c r="A104" s="40"/>
      <c r="B104" s="40"/>
      <c r="C104" s="40"/>
      <c r="D104" s="40"/>
      <c r="E104" s="40"/>
      <c r="F104" s="40"/>
    </row>
    <row r="105" spans="1:6" s="39" customFormat="1" ht="16.899999999999999" customHeight="1">
      <c r="A105" s="40"/>
      <c r="B105" s="40"/>
      <c r="C105" s="40"/>
      <c r="D105" s="40"/>
      <c r="E105" s="40"/>
      <c r="F105" s="40"/>
    </row>
    <row r="106" spans="1:6" s="39" customFormat="1" ht="16.899999999999999" customHeight="1">
      <c r="A106" s="40"/>
      <c r="B106" s="40"/>
      <c r="C106" s="40"/>
      <c r="D106" s="40"/>
      <c r="E106" s="40"/>
      <c r="F106" s="40"/>
    </row>
    <row r="107" spans="1:6" s="39" customFormat="1" ht="16.899999999999999" customHeight="1">
      <c r="A107" s="207"/>
      <c r="B107" s="207"/>
      <c r="C107" s="40"/>
      <c r="D107" s="207"/>
      <c r="E107" s="207"/>
      <c r="F107" s="207"/>
    </row>
    <row r="108" spans="1:6" s="39" customFormat="1" ht="16.899999999999999" customHeight="1">
      <c r="A108" s="58" t="s">
        <v>14</v>
      </c>
      <c r="B108" s="204"/>
      <c r="C108" s="40"/>
      <c r="D108" s="58" t="s">
        <v>834</v>
      </c>
      <c r="E108" s="58"/>
      <c r="F108" s="204"/>
    </row>
    <row r="109" spans="1:6" s="39" customFormat="1" ht="16.899999999999999" customHeight="1">
      <c r="A109" s="203" t="s">
        <v>1030</v>
      </c>
      <c r="B109" s="41"/>
      <c r="C109" s="40"/>
      <c r="D109" s="203" t="s">
        <v>838</v>
      </c>
      <c r="E109" s="203"/>
      <c r="F109" s="41"/>
    </row>
    <row r="110" spans="1:6" s="39" customFormat="1" ht="16.899999999999999" customHeight="1">
      <c r="A110" s="40" t="s">
        <v>1031</v>
      </c>
      <c r="B110" s="40"/>
      <c r="C110" s="40"/>
      <c r="D110" s="40" t="s">
        <v>839</v>
      </c>
      <c r="E110" s="40"/>
      <c r="F110" s="40"/>
    </row>
    <row r="111" spans="1:6" ht="16.899999999999999" customHeight="1"/>
  </sheetData>
  <mergeCells count="21">
    <mergeCell ref="A96:F97"/>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7" fitToHeight="6" orientation="portrait" r:id="rId1"/>
  <headerFooter>
    <oddHeader>&amp;L&amp;"Arial"&amp;9&amp;K317100PUBLIC&amp;1#</oddHeader>
  </headerFooter>
  <colBreaks count="1" manualBreakCount="1">
    <brk id="6" max="10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7"/>
  <sheetViews>
    <sheetView view="pageBreakPreview" zoomScale="89" zoomScaleNormal="100" zoomScaleSheetLayoutView="89" workbookViewId="0">
      <selection activeCell="L11" sqref="L11"/>
    </sheetView>
  </sheetViews>
  <sheetFormatPr defaultColWidth="8.7109375" defaultRowHeight="12.75"/>
  <cols>
    <col min="1" max="1" width="8.7109375" style="50"/>
    <col min="2" max="2" width="53" style="50" customWidth="1"/>
    <col min="3" max="3" width="10.7109375" style="50" bestFit="1" customWidth="1"/>
    <col min="4" max="4" width="21.28515625" style="50" customWidth="1"/>
    <col min="5" max="5" width="21" style="50" customWidth="1"/>
    <col min="6" max="6" width="22" style="50" customWidth="1"/>
    <col min="7" max="7" width="8.7109375" style="50"/>
    <col min="8" max="16384" width="8.7109375" style="65"/>
  </cols>
  <sheetData>
    <row r="1" spans="1:6" ht="22.9" customHeight="1">
      <c r="A1" s="348" t="s">
        <v>862</v>
      </c>
      <c r="B1" s="348"/>
      <c r="C1" s="348"/>
      <c r="D1" s="348"/>
      <c r="E1" s="348"/>
      <c r="F1" s="348"/>
    </row>
    <row r="2" spans="1:6" ht="45" customHeight="1">
      <c r="A2" s="349" t="s">
        <v>863</v>
      </c>
      <c r="B2" s="349"/>
      <c r="C2" s="349"/>
      <c r="D2" s="349"/>
      <c r="E2" s="349"/>
      <c r="F2" s="349"/>
    </row>
    <row r="3" spans="1:6" ht="22.5" customHeight="1">
      <c r="A3" s="350" t="s">
        <v>864</v>
      </c>
      <c r="B3" s="350"/>
      <c r="C3" s="350"/>
      <c r="D3" s="350"/>
      <c r="E3" s="350"/>
      <c r="F3" s="350"/>
    </row>
    <row r="4" spans="1:6" ht="21" customHeight="1">
      <c r="A4" s="350"/>
      <c r="B4" s="350"/>
      <c r="C4" s="350"/>
      <c r="D4" s="350"/>
      <c r="E4" s="350"/>
      <c r="F4" s="350"/>
    </row>
    <row r="5" spans="1:6" ht="16.149999999999999" customHeight="1">
      <c r="A5" s="351" t="s">
        <v>833</v>
      </c>
      <c r="B5" s="351"/>
      <c r="C5" s="351"/>
      <c r="D5" s="351"/>
      <c r="E5" s="351"/>
      <c r="F5" s="351"/>
    </row>
    <row r="7" spans="1:6" ht="16.899999999999999" customHeight="1">
      <c r="A7" s="61" t="s">
        <v>2</v>
      </c>
      <c r="C7" s="394" t="s">
        <v>834</v>
      </c>
      <c r="D7" s="394"/>
      <c r="E7" s="394"/>
      <c r="F7" s="394"/>
    </row>
    <row r="8" spans="1:6" ht="16.899999999999999" customHeight="1">
      <c r="A8" s="50" t="s">
        <v>40</v>
      </c>
      <c r="C8" s="359" t="s">
        <v>835</v>
      </c>
      <c r="D8" s="359"/>
      <c r="E8" s="359"/>
      <c r="F8" s="359"/>
    </row>
    <row r="9" spans="1:6" ht="16.899999999999999" customHeight="1">
      <c r="A9" s="61" t="s">
        <v>3</v>
      </c>
      <c r="C9" s="394" t="s">
        <v>836</v>
      </c>
      <c r="D9" s="394"/>
      <c r="E9" s="394"/>
      <c r="F9" s="394"/>
    </row>
    <row r="10" spans="1:6" ht="16.899999999999999" customHeight="1">
      <c r="A10" s="50" t="s">
        <v>4</v>
      </c>
      <c r="C10" s="359" t="s">
        <v>837</v>
      </c>
      <c r="D10" s="359"/>
      <c r="E10" s="359"/>
      <c r="F10" s="359"/>
    </row>
    <row r="11" spans="1:6" ht="27.6" customHeight="1">
      <c r="A11" s="61" t="s">
        <v>5</v>
      </c>
      <c r="C11" s="352" t="s">
        <v>1021</v>
      </c>
      <c r="D11" s="352"/>
      <c r="E11" s="352"/>
      <c r="F11" s="352"/>
    </row>
    <row r="12" spans="1:6" ht="27.6" customHeight="1">
      <c r="A12" s="50" t="s">
        <v>6</v>
      </c>
      <c r="C12" s="347" t="s">
        <v>1022</v>
      </c>
      <c r="D12" s="347"/>
      <c r="E12" s="347"/>
      <c r="F12" s="347"/>
    </row>
    <row r="13" spans="1:6" ht="16.899999999999999" customHeight="1">
      <c r="A13" s="61" t="s">
        <v>7</v>
      </c>
      <c r="C13" s="394" t="s">
        <v>1032</v>
      </c>
      <c r="D13" s="394"/>
      <c r="E13" s="394"/>
      <c r="F13" s="394"/>
    </row>
    <row r="14" spans="1:6" ht="16.899999999999999" customHeight="1">
      <c r="A14" s="50" t="s">
        <v>8</v>
      </c>
      <c r="C14" s="359" t="s">
        <v>1033</v>
      </c>
      <c r="D14" s="359"/>
      <c r="E14" s="359"/>
      <c r="F14" s="359"/>
    </row>
    <row r="15" spans="1:6" ht="16.899999999999999" customHeight="1"/>
    <row r="16" spans="1:6" ht="16.899999999999999" customHeight="1">
      <c r="A16" s="236" t="s">
        <v>865</v>
      </c>
      <c r="B16" s="237" t="s">
        <v>866</v>
      </c>
    </row>
    <row r="17" spans="1:7" ht="16.899999999999999" customHeight="1">
      <c r="A17" s="63" t="s">
        <v>47</v>
      </c>
      <c r="B17" s="64" t="s">
        <v>52</v>
      </c>
    </row>
    <row r="18" spans="1:7" ht="44.65" customHeight="1">
      <c r="A18" s="46" t="s">
        <v>42</v>
      </c>
      <c r="B18" s="44" t="s">
        <v>43</v>
      </c>
      <c r="C18" s="44" t="s">
        <v>44</v>
      </c>
      <c r="D18" s="45" t="s">
        <v>842</v>
      </c>
      <c r="E18" s="45" t="s">
        <v>843</v>
      </c>
      <c r="F18" s="66" t="s">
        <v>237</v>
      </c>
      <c r="G18" s="67"/>
    </row>
    <row r="19" spans="1:7" s="72" customFormat="1" ht="39" customHeight="1">
      <c r="A19" s="51" t="s">
        <v>41</v>
      </c>
      <c r="B19" s="68" t="s">
        <v>60</v>
      </c>
      <c r="C19" s="69"/>
      <c r="D19" s="70">
        <v>2880838496</v>
      </c>
      <c r="E19" s="70">
        <v>9955843912</v>
      </c>
      <c r="F19" s="70">
        <v>2880838496</v>
      </c>
      <c r="G19" s="71"/>
    </row>
    <row r="20" spans="1:7" s="72" customFormat="1" ht="39" customHeight="1">
      <c r="A20" s="54">
        <v>1</v>
      </c>
      <c r="B20" s="73" t="s">
        <v>878</v>
      </c>
      <c r="C20" s="74"/>
      <c r="D20" s="75"/>
      <c r="E20" s="75"/>
      <c r="F20" s="75"/>
      <c r="G20" s="71"/>
    </row>
    <row r="21" spans="1:7" ht="39" customHeight="1">
      <c r="A21" s="54">
        <v>2</v>
      </c>
      <c r="B21" s="73" t="s">
        <v>245</v>
      </c>
      <c r="C21" s="74"/>
      <c r="D21" s="75">
        <v>2848205000</v>
      </c>
      <c r="E21" s="75">
        <v>9446808573</v>
      </c>
      <c r="F21" s="75">
        <v>2848205000</v>
      </c>
      <c r="G21" s="67"/>
    </row>
    <row r="22" spans="1:7" ht="39" customHeight="1">
      <c r="A22" s="76"/>
      <c r="B22" s="77" t="s">
        <v>246</v>
      </c>
      <c r="C22" s="78"/>
      <c r="D22" s="75">
        <v>2848205000</v>
      </c>
      <c r="E22" s="75">
        <v>9446808573</v>
      </c>
      <c r="F22" s="75">
        <v>2848205000</v>
      </c>
      <c r="G22" s="67"/>
    </row>
    <row r="23" spans="1:7" ht="39" customHeight="1">
      <c r="A23" s="76"/>
      <c r="B23" s="77" t="s">
        <v>247</v>
      </c>
      <c r="C23" s="78"/>
      <c r="D23" s="75">
        <v>0</v>
      </c>
      <c r="E23" s="75">
        <v>0</v>
      </c>
      <c r="F23" s="75">
        <v>0</v>
      </c>
      <c r="G23" s="67"/>
    </row>
    <row r="24" spans="1:7" ht="39" customHeight="1">
      <c r="A24" s="54">
        <v>3</v>
      </c>
      <c r="B24" s="73" t="s">
        <v>248</v>
      </c>
      <c r="C24" s="74"/>
      <c r="D24" s="75">
        <v>32633496</v>
      </c>
      <c r="E24" s="75">
        <v>509035339</v>
      </c>
      <c r="F24" s="75">
        <v>32633496</v>
      </c>
      <c r="G24" s="67"/>
    </row>
    <row r="25" spans="1:7" ht="39" customHeight="1">
      <c r="A25" s="76"/>
      <c r="B25" s="77" t="s">
        <v>241</v>
      </c>
      <c r="C25" s="78"/>
      <c r="D25" s="75">
        <v>32633496</v>
      </c>
      <c r="E25" s="75">
        <v>509035339</v>
      </c>
      <c r="F25" s="75">
        <v>32633496</v>
      </c>
      <c r="G25" s="67"/>
    </row>
    <row r="26" spans="1:7" ht="39" customHeight="1">
      <c r="A26" s="76"/>
      <c r="B26" s="77" t="s">
        <v>249</v>
      </c>
      <c r="C26" s="78"/>
      <c r="D26" s="75">
        <v>0</v>
      </c>
      <c r="E26" s="75">
        <v>0</v>
      </c>
      <c r="F26" s="75">
        <v>0</v>
      </c>
      <c r="G26" s="67"/>
    </row>
    <row r="27" spans="1:7" ht="39" customHeight="1">
      <c r="A27" s="76"/>
      <c r="B27" s="77" t="s">
        <v>292</v>
      </c>
      <c r="C27" s="78"/>
      <c r="D27" s="75">
        <v>0</v>
      </c>
      <c r="E27" s="75">
        <v>0</v>
      </c>
      <c r="F27" s="75">
        <v>0</v>
      </c>
      <c r="G27" s="67"/>
    </row>
    <row r="28" spans="1:7" ht="39" customHeight="1">
      <c r="A28" s="54">
        <v>4</v>
      </c>
      <c r="B28" s="73" t="s">
        <v>250</v>
      </c>
      <c r="C28" s="74"/>
      <c r="D28" s="75">
        <v>0</v>
      </c>
      <c r="E28" s="75">
        <v>0</v>
      </c>
      <c r="F28" s="75">
        <v>0</v>
      </c>
      <c r="G28" s="67"/>
    </row>
    <row r="29" spans="1:7" ht="39" customHeight="1">
      <c r="A29" s="79"/>
      <c r="B29" s="80" t="s">
        <v>251</v>
      </c>
      <c r="C29" s="81"/>
      <c r="D29" s="82">
        <v>0</v>
      </c>
      <c r="E29" s="82">
        <v>0</v>
      </c>
      <c r="F29" s="75">
        <v>0</v>
      </c>
      <c r="G29" s="83"/>
    </row>
    <row r="30" spans="1:7" ht="39" customHeight="1">
      <c r="A30" s="79"/>
      <c r="B30" s="80" t="s">
        <v>252</v>
      </c>
      <c r="C30" s="81"/>
      <c r="D30" s="82">
        <v>0</v>
      </c>
      <c r="E30" s="82">
        <v>0</v>
      </c>
      <c r="F30" s="75">
        <v>0</v>
      </c>
      <c r="G30" s="83"/>
    </row>
    <row r="31" spans="1:7" ht="77.650000000000006" customHeight="1">
      <c r="A31" s="79"/>
      <c r="B31" s="80" t="s">
        <v>61</v>
      </c>
      <c r="C31" s="81"/>
      <c r="D31" s="82">
        <v>0</v>
      </c>
      <c r="E31" s="82">
        <v>0</v>
      </c>
      <c r="F31" s="75">
        <v>0</v>
      </c>
      <c r="G31" s="83"/>
    </row>
    <row r="32" spans="1:7" s="72" customFormat="1" ht="39" customHeight="1">
      <c r="A32" s="51" t="s">
        <v>47</v>
      </c>
      <c r="B32" s="68" t="s">
        <v>253</v>
      </c>
      <c r="C32" s="69"/>
      <c r="D32" s="70">
        <v>11313629308</v>
      </c>
      <c r="E32" s="70">
        <v>11575034326</v>
      </c>
      <c r="F32" s="70">
        <v>11313629308</v>
      </c>
      <c r="G32" s="71"/>
    </row>
    <row r="33" spans="1:7" ht="39" customHeight="1">
      <c r="A33" s="54">
        <v>1</v>
      </c>
      <c r="B33" s="73" t="s">
        <v>879</v>
      </c>
      <c r="C33" s="74"/>
      <c r="D33" s="75">
        <v>8419706513</v>
      </c>
      <c r="E33" s="75">
        <v>9082914539</v>
      </c>
      <c r="F33" s="75">
        <v>8419706513</v>
      </c>
      <c r="G33" s="67"/>
    </row>
    <row r="34" spans="1:7" ht="44.65" customHeight="1">
      <c r="A34" s="54">
        <v>2</v>
      </c>
      <c r="B34" s="73" t="s">
        <v>880</v>
      </c>
      <c r="C34" s="74"/>
      <c r="D34" s="84">
        <v>649276097</v>
      </c>
      <c r="E34" s="84">
        <v>709052667</v>
      </c>
      <c r="F34" s="75">
        <v>649276097</v>
      </c>
      <c r="G34" s="67"/>
    </row>
    <row r="35" spans="1:7" ht="39" customHeight="1">
      <c r="A35" s="57"/>
      <c r="B35" s="77" t="s">
        <v>881</v>
      </c>
      <c r="C35" s="78"/>
      <c r="D35" s="84">
        <v>264000000</v>
      </c>
      <c r="E35" s="84">
        <v>264000000</v>
      </c>
      <c r="F35" s="75">
        <v>264000000</v>
      </c>
      <c r="G35" s="67"/>
    </row>
    <row r="36" spans="1:7" ht="39" customHeight="1">
      <c r="A36" s="57"/>
      <c r="B36" s="77" t="s">
        <v>882</v>
      </c>
      <c r="C36" s="78"/>
      <c r="D36" s="84">
        <v>52815000</v>
      </c>
      <c r="E36" s="84">
        <v>54400000</v>
      </c>
      <c r="F36" s="75">
        <v>52815000</v>
      </c>
      <c r="G36" s="67"/>
    </row>
    <row r="37" spans="1:7" ht="57" customHeight="1">
      <c r="A37" s="57"/>
      <c r="B37" s="77" t="s">
        <v>883</v>
      </c>
      <c r="C37" s="78"/>
      <c r="D37" s="84">
        <v>28861097</v>
      </c>
      <c r="E37" s="84">
        <v>87052667</v>
      </c>
      <c r="F37" s="84">
        <v>28861097</v>
      </c>
      <c r="G37" s="67"/>
    </row>
    <row r="38" spans="1:7" ht="39" customHeight="1">
      <c r="A38" s="57"/>
      <c r="B38" s="77" t="s">
        <v>884</v>
      </c>
      <c r="C38" s="78"/>
      <c r="D38" s="75">
        <v>303600000</v>
      </c>
      <c r="E38" s="75">
        <v>303600000</v>
      </c>
      <c r="F38" s="75">
        <v>303600000</v>
      </c>
      <c r="G38" s="67"/>
    </row>
    <row r="39" spans="1:7" ht="73.5" customHeight="1">
      <c r="A39" s="54">
        <v>3</v>
      </c>
      <c r="B39" s="53" t="s">
        <v>885</v>
      </c>
      <c r="C39" s="74"/>
      <c r="D39" s="75">
        <v>275963892</v>
      </c>
      <c r="E39" s="75">
        <v>287303727</v>
      </c>
      <c r="F39" s="75">
        <v>275963892</v>
      </c>
      <c r="G39" s="67"/>
    </row>
    <row r="40" spans="1:7" ht="39" customHeight="1">
      <c r="A40" s="57"/>
      <c r="B40" s="55" t="s">
        <v>294</v>
      </c>
      <c r="C40" s="78"/>
      <c r="D40" s="75">
        <v>143963892</v>
      </c>
      <c r="E40" s="75">
        <v>155303727</v>
      </c>
      <c r="F40" s="75">
        <v>143963892</v>
      </c>
      <c r="G40" s="67"/>
    </row>
    <row r="41" spans="1:7" ht="39" customHeight="1">
      <c r="A41" s="57"/>
      <c r="B41" s="55" t="s">
        <v>63</v>
      </c>
      <c r="C41" s="78"/>
      <c r="D41" s="84">
        <v>132000000</v>
      </c>
      <c r="E41" s="84">
        <v>132000000</v>
      </c>
      <c r="F41" s="84">
        <v>132000000</v>
      </c>
      <c r="G41" s="67"/>
    </row>
    <row r="42" spans="1:7" ht="39" customHeight="1">
      <c r="A42" s="57">
        <v>4</v>
      </c>
      <c r="B42" s="55" t="s">
        <v>886</v>
      </c>
      <c r="C42" s="78"/>
      <c r="D42" s="84"/>
      <c r="E42" s="84"/>
      <c r="F42" s="84"/>
      <c r="G42" s="67"/>
    </row>
    <row r="43" spans="1:7" ht="39" customHeight="1">
      <c r="A43" s="57">
        <v>5</v>
      </c>
      <c r="B43" s="55" t="s">
        <v>887</v>
      </c>
      <c r="C43" s="78"/>
      <c r="D43" s="84"/>
      <c r="E43" s="84"/>
      <c r="F43" s="84"/>
      <c r="G43" s="67"/>
    </row>
    <row r="44" spans="1:7" ht="39" customHeight="1">
      <c r="A44" s="54">
        <v>6</v>
      </c>
      <c r="B44" s="73" t="s">
        <v>64</v>
      </c>
      <c r="C44" s="74"/>
      <c r="D44" s="75">
        <v>175064339</v>
      </c>
      <c r="E44" s="75">
        <v>173749439</v>
      </c>
      <c r="F44" s="75">
        <v>175064339</v>
      </c>
      <c r="G44" s="67"/>
    </row>
    <row r="45" spans="1:7" ht="77.650000000000006" customHeight="1">
      <c r="A45" s="54">
        <v>7</v>
      </c>
      <c r="B45" s="73" t="s">
        <v>295</v>
      </c>
      <c r="C45" s="74"/>
      <c r="D45" s="75">
        <v>240325000</v>
      </c>
      <c r="E45" s="75">
        <v>294750000</v>
      </c>
      <c r="F45" s="75">
        <v>240325000</v>
      </c>
      <c r="G45" s="67"/>
    </row>
    <row r="46" spans="1:7" ht="39" customHeight="1">
      <c r="A46" s="57"/>
      <c r="B46" s="56" t="s">
        <v>296</v>
      </c>
      <c r="C46" s="78"/>
      <c r="D46" s="75">
        <v>156000000</v>
      </c>
      <c r="E46" s="75">
        <v>156000000</v>
      </c>
      <c r="F46" s="75">
        <v>156000000</v>
      </c>
      <c r="G46" s="67"/>
    </row>
    <row r="47" spans="1:7" ht="39" customHeight="1">
      <c r="A47" s="57"/>
      <c r="B47" s="56" t="s">
        <v>254</v>
      </c>
      <c r="C47" s="78"/>
      <c r="D47" s="75">
        <v>84325000</v>
      </c>
      <c r="E47" s="75">
        <v>138750000</v>
      </c>
      <c r="F47" s="75">
        <v>84325000</v>
      </c>
      <c r="G47" s="67"/>
    </row>
    <row r="48" spans="1:7" ht="39" customHeight="1">
      <c r="A48" s="57"/>
      <c r="B48" s="56" t="s">
        <v>66</v>
      </c>
      <c r="C48" s="78"/>
      <c r="D48" s="84">
        <v>0</v>
      </c>
      <c r="E48" s="84">
        <v>0</v>
      </c>
      <c r="F48" s="75">
        <v>0</v>
      </c>
      <c r="G48" s="67"/>
    </row>
    <row r="49" spans="1:7" ht="148.9" customHeight="1">
      <c r="A49" s="54">
        <v>8</v>
      </c>
      <c r="B49" s="53" t="s">
        <v>297</v>
      </c>
      <c r="C49" s="74"/>
      <c r="D49" s="75">
        <v>1007930</v>
      </c>
      <c r="E49" s="75">
        <v>-105506552</v>
      </c>
      <c r="F49" s="75">
        <v>1007930</v>
      </c>
      <c r="G49" s="67"/>
    </row>
    <row r="50" spans="1:7" ht="39" customHeight="1">
      <c r="A50" s="57"/>
      <c r="B50" s="55" t="s">
        <v>255</v>
      </c>
      <c r="C50" s="78"/>
      <c r="D50" s="75">
        <v>1007930</v>
      </c>
      <c r="E50" s="75">
        <v>-35386313</v>
      </c>
      <c r="F50" s="75">
        <v>1007930</v>
      </c>
      <c r="G50" s="67"/>
    </row>
    <row r="51" spans="1:7" ht="39" customHeight="1">
      <c r="A51" s="57"/>
      <c r="B51" s="55" t="s">
        <v>169</v>
      </c>
      <c r="C51" s="78"/>
      <c r="D51" s="75">
        <v>0</v>
      </c>
      <c r="E51" s="75">
        <v>-33066000</v>
      </c>
      <c r="F51" s="75">
        <v>0</v>
      </c>
      <c r="G51" s="67"/>
    </row>
    <row r="52" spans="1:7" ht="39" customHeight="1">
      <c r="A52" s="57"/>
      <c r="B52" s="55" t="s">
        <v>298</v>
      </c>
      <c r="C52" s="78"/>
      <c r="D52" s="75">
        <v>0</v>
      </c>
      <c r="E52" s="75">
        <v>-37054239</v>
      </c>
      <c r="F52" s="75">
        <v>0</v>
      </c>
      <c r="G52" s="67"/>
    </row>
    <row r="53" spans="1:7" ht="39" customHeight="1">
      <c r="A53" s="57"/>
      <c r="B53" s="56" t="s">
        <v>256</v>
      </c>
      <c r="C53" s="78"/>
      <c r="D53" s="75">
        <v>0</v>
      </c>
      <c r="E53" s="75">
        <v>0</v>
      </c>
      <c r="F53" s="75">
        <v>0</v>
      </c>
      <c r="G53" s="67"/>
    </row>
    <row r="54" spans="1:7" ht="39" customHeight="1">
      <c r="A54" s="57"/>
      <c r="B54" s="56" t="s">
        <v>888</v>
      </c>
      <c r="C54" s="78"/>
      <c r="D54" s="75">
        <v>0</v>
      </c>
      <c r="E54" s="75">
        <v>0</v>
      </c>
      <c r="F54" s="75">
        <v>0</v>
      </c>
      <c r="G54" s="67"/>
    </row>
    <row r="55" spans="1:7" ht="66" customHeight="1">
      <c r="A55" s="54">
        <v>9</v>
      </c>
      <c r="B55" s="73" t="s">
        <v>299</v>
      </c>
      <c r="C55" s="74"/>
      <c r="D55" s="84">
        <v>1541928933</v>
      </c>
      <c r="E55" s="84">
        <v>1105225865</v>
      </c>
      <c r="F55" s="84">
        <v>1541928933</v>
      </c>
      <c r="G55" s="67"/>
    </row>
    <row r="56" spans="1:7" ht="39" customHeight="1">
      <c r="A56" s="57"/>
      <c r="B56" s="77" t="s">
        <v>68</v>
      </c>
      <c r="C56" s="78"/>
      <c r="D56" s="84">
        <v>1537801509</v>
      </c>
      <c r="E56" s="84">
        <v>1101056714</v>
      </c>
      <c r="F56" s="75">
        <v>1537801509</v>
      </c>
      <c r="G56" s="67"/>
    </row>
    <row r="57" spans="1:7" ht="39" customHeight="1">
      <c r="A57" s="57"/>
      <c r="B57" s="77" t="s">
        <v>69</v>
      </c>
      <c r="C57" s="78"/>
      <c r="D57" s="84">
        <v>4127424</v>
      </c>
      <c r="E57" s="84">
        <v>4169151</v>
      </c>
      <c r="F57" s="75">
        <v>4127424</v>
      </c>
      <c r="G57" s="67"/>
    </row>
    <row r="58" spans="1:7" ht="39" customHeight="1">
      <c r="A58" s="57"/>
      <c r="B58" s="77" t="s">
        <v>70</v>
      </c>
      <c r="C58" s="78"/>
      <c r="D58" s="84">
        <v>0</v>
      </c>
      <c r="E58" s="84">
        <v>0</v>
      </c>
      <c r="F58" s="75">
        <v>0</v>
      </c>
      <c r="G58" s="67"/>
    </row>
    <row r="59" spans="1:7" ht="39" customHeight="1">
      <c r="A59" s="54">
        <v>10</v>
      </c>
      <c r="B59" s="73" t="s">
        <v>889</v>
      </c>
      <c r="C59" s="74"/>
      <c r="D59" s="84">
        <v>10356604</v>
      </c>
      <c r="E59" s="84">
        <v>27544641</v>
      </c>
      <c r="F59" s="84">
        <v>10356604</v>
      </c>
      <c r="G59" s="67"/>
    </row>
    <row r="60" spans="1:7" ht="39" customHeight="1">
      <c r="A60" s="54"/>
      <c r="B60" s="77" t="s">
        <v>71</v>
      </c>
      <c r="C60" s="78"/>
      <c r="D60" s="84">
        <v>0</v>
      </c>
      <c r="E60" s="84">
        <v>0</v>
      </c>
      <c r="F60" s="84">
        <v>0</v>
      </c>
      <c r="G60" s="85"/>
    </row>
    <row r="61" spans="1:7" ht="39" customHeight="1">
      <c r="A61" s="54"/>
      <c r="B61" s="77" t="s">
        <v>300</v>
      </c>
      <c r="C61" s="78"/>
      <c r="D61" s="84">
        <v>0</v>
      </c>
      <c r="E61" s="84">
        <v>0</v>
      </c>
      <c r="F61" s="84">
        <v>0</v>
      </c>
      <c r="G61" s="85"/>
    </row>
    <row r="62" spans="1:7" ht="39" customHeight="1">
      <c r="A62" s="54"/>
      <c r="B62" s="77" t="s">
        <v>72</v>
      </c>
      <c r="C62" s="78"/>
      <c r="D62" s="84">
        <v>0</v>
      </c>
      <c r="E62" s="84">
        <v>6739726</v>
      </c>
      <c r="F62" s="84">
        <v>0</v>
      </c>
      <c r="G62" s="85"/>
    </row>
    <row r="63" spans="1:7" ht="39" customHeight="1">
      <c r="A63" s="54"/>
      <c r="B63" s="77" t="s">
        <v>73</v>
      </c>
      <c r="C63" s="78"/>
      <c r="D63" s="84">
        <v>8156604</v>
      </c>
      <c r="E63" s="84">
        <v>19704915</v>
      </c>
      <c r="F63" s="84">
        <v>8156604</v>
      </c>
      <c r="G63" s="85"/>
    </row>
    <row r="64" spans="1:7" ht="39" customHeight="1">
      <c r="A64" s="54"/>
      <c r="B64" s="77" t="s">
        <v>301</v>
      </c>
      <c r="C64" s="78"/>
      <c r="D64" s="84">
        <v>0</v>
      </c>
      <c r="E64" s="84">
        <v>0</v>
      </c>
      <c r="F64" s="84">
        <v>0</v>
      </c>
      <c r="G64" s="85"/>
    </row>
    <row r="65" spans="1:7" ht="39" customHeight="1">
      <c r="A65" s="54"/>
      <c r="B65" s="77" t="s">
        <v>70</v>
      </c>
      <c r="C65" s="78"/>
      <c r="D65" s="84">
        <v>0</v>
      </c>
      <c r="E65" s="84">
        <v>0</v>
      </c>
      <c r="F65" s="84">
        <v>0</v>
      </c>
      <c r="G65" s="85"/>
    </row>
    <row r="66" spans="1:7" ht="39" customHeight="1">
      <c r="A66" s="54"/>
      <c r="B66" s="77" t="s">
        <v>302</v>
      </c>
      <c r="C66" s="78"/>
      <c r="D66" s="84">
        <v>2200000</v>
      </c>
      <c r="E66" s="84">
        <v>1100000</v>
      </c>
      <c r="F66" s="84">
        <v>2200000</v>
      </c>
      <c r="G66" s="85"/>
    </row>
    <row r="67" spans="1:7" s="72" customFormat="1" ht="45.75" customHeight="1">
      <c r="A67" s="86" t="s">
        <v>53</v>
      </c>
      <c r="B67" s="68" t="s">
        <v>303</v>
      </c>
      <c r="C67" s="69"/>
      <c r="D67" s="70">
        <v>-8432790812</v>
      </c>
      <c r="E67" s="70">
        <v>-1619190414</v>
      </c>
      <c r="F67" s="70">
        <v>-8432790812</v>
      </c>
      <c r="G67" s="71"/>
    </row>
    <row r="68" spans="1:7" s="72" customFormat="1" ht="39" customHeight="1">
      <c r="A68" s="86" t="s">
        <v>54</v>
      </c>
      <c r="B68" s="68" t="s">
        <v>258</v>
      </c>
      <c r="C68" s="69"/>
      <c r="D68" s="70">
        <v>174461876780</v>
      </c>
      <c r="E68" s="70">
        <v>45350934535</v>
      </c>
      <c r="F68" s="70">
        <v>174461876780</v>
      </c>
      <c r="G68" s="71"/>
    </row>
    <row r="69" spans="1:7" ht="60.95" customHeight="1">
      <c r="A69" s="54">
        <v>1</v>
      </c>
      <c r="B69" s="73" t="s">
        <v>890</v>
      </c>
      <c r="C69" s="74"/>
      <c r="D69" s="75">
        <v>158016761801</v>
      </c>
      <c r="E69" s="75">
        <v>-26399154876</v>
      </c>
      <c r="F69" s="75">
        <v>158016761801</v>
      </c>
      <c r="G69" s="67"/>
    </row>
    <row r="70" spans="1:7" ht="39" customHeight="1">
      <c r="A70" s="54">
        <v>2</v>
      </c>
      <c r="B70" s="73" t="s">
        <v>74</v>
      </c>
      <c r="C70" s="74"/>
      <c r="D70" s="75">
        <v>16445114979</v>
      </c>
      <c r="E70" s="75">
        <v>71750089411</v>
      </c>
      <c r="F70" s="75">
        <v>16445114979</v>
      </c>
      <c r="G70" s="67"/>
    </row>
    <row r="71" spans="1:7" s="72" customFormat="1" ht="75" customHeight="1">
      <c r="A71" s="86" t="s">
        <v>55</v>
      </c>
      <c r="B71" s="68" t="s">
        <v>304</v>
      </c>
      <c r="C71" s="69"/>
      <c r="D71" s="70">
        <v>166029085968</v>
      </c>
      <c r="E71" s="70">
        <v>43731744121</v>
      </c>
      <c r="F71" s="70">
        <v>166029085968</v>
      </c>
      <c r="G71" s="71"/>
    </row>
    <row r="72" spans="1:7" s="72" customFormat="1" ht="39" customHeight="1">
      <c r="A72" s="86" t="s">
        <v>56</v>
      </c>
      <c r="B72" s="68" t="s">
        <v>75</v>
      </c>
      <c r="C72" s="69"/>
      <c r="D72" s="70">
        <v>452374061555</v>
      </c>
      <c r="E72" s="70">
        <v>617969847918</v>
      </c>
      <c r="F72" s="70">
        <v>452374061555</v>
      </c>
      <c r="G72" s="71"/>
    </row>
    <row r="73" spans="1:7" s="72" customFormat="1" ht="46.5" customHeight="1">
      <c r="A73" s="86" t="s">
        <v>57</v>
      </c>
      <c r="B73" s="68" t="s">
        <v>76</v>
      </c>
      <c r="C73" s="69"/>
      <c r="D73" s="70">
        <v>62391557680</v>
      </c>
      <c r="E73" s="70">
        <v>-165595786363</v>
      </c>
      <c r="F73" s="70">
        <v>62391557680</v>
      </c>
      <c r="G73" s="71"/>
    </row>
    <row r="74" spans="1:7" ht="39" customHeight="1">
      <c r="A74" s="54"/>
      <c r="B74" s="73" t="s">
        <v>77</v>
      </c>
      <c r="C74" s="74"/>
      <c r="D74" s="75"/>
      <c r="E74" s="75"/>
      <c r="F74" s="75"/>
      <c r="G74" s="67"/>
    </row>
    <row r="75" spans="1:7" ht="58.5" customHeight="1">
      <c r="A75" s="54">
        <v>1</v>
      </c>
      <c r="B75" s="73" t="s">
        <v>891</v>
      </c>
      <c r="C75" s="74"/>
      <c r="D75" s="75">
        <v>166029085968</v>
      </c>
      <c r="E75" s="75">
        <v>43731744121</v>
      </c>
      <c r="F75" s="84">
        <v>166029085968</v>
      </c>
      <c r="G75" s="67"/>
    </row>
    <row r="76" spans="1:7" ht="58.5" customHeight="1">
      <c r="A76" s="54">
        <v>2</v>
      </c>
      <c r="B76" s="73" t="s">
        <v>892</v>
      </c>
      <c r="C76" s="74"/>
      <c r="D76" s="75">
        <v>0</v>
      </c>
      <c r="E76" s="75">
        <v>0</v>
      </c>
      <c r="F76" s="84">
        <v>0</v>
      </c>
      <c r="G76" s="67"/>
    </row>
    <row r="77" spans="1:7" ht="58.5" customHeight="1">
      <c r="A77" s="54">
        <v>3</v>
      </c>
      <c r="B77" s="73" t="s">
        <v>893</v>
      </c>
      <c r="C77" s="74"/>
      <c r="D77" s="75">
        <v>-103637528288</v>
      </c>
      <c r="E77" s="75">
        <v>-209327530484</v>
      </c>
      <c r="F77" s="75">
        <v>-103637528288</v>
      </c>
      <c r="G77" s="67"/>
    </row>
    <row r="78" spans="1:7" ht="62.65" customHeight="1">
      <c r="A78" s="54"/>
      <c r="B78" s="73" t="s">
        <v>305</v>
      </c>
      <c r="C78" s="74"/>
      <c r="D78" s="84">
        <v>296278942778</v>
      </c>
      <c r="E78" s="84">
        <v>66878687417</v>
      </c>
      <c r="F78" s="84">
        <v>296278942778</v>
      </c>
      <c r="G78" s="67"/>
    </row>
    <row r="79" spans="1:7" ht="46.9" customHeight="1">
      <c r="A79" s="54"/>
      <c r="B79" s="73" t="s">
        <v>306</v>
      </c>
      <c r="C79" s="74"/>
      <c r="D79" s="84">
        <v>-399916471066</v>
      </c>
      <c r="E79" s="84">
        <v>-276206217901</v>
      </c>
      <c r="F79" s="75">
        <v>-399916471066</v>
      </c>
      <c r="G79" s="67"/>
    </row>
    <row r="80" spans="1:7" s="72" customFormat="1" ht="37.9" customHeight="1">
      <c r="A80" s="51" t="s">
        <v>58</v>
      </c>
      <c r="B80" s="68" t="s">
        <v>78</v>
      </c>
      <c r="C80" s="69"/>
      <c r="D80" s="70">
        <v>514765619235</v>
      </c>
      <c r="E80" s="70">
        <v>452374061555</v>
      </c>
      <c r="F80" s="70">
        <v>514765619235</v>
      </c>
      <c r="G80" s="71"/>
    </row>
    <row r="81" spans="1:7" s="72" customFormat="1" ht="57.4" customHeight="1">
      <c r="A81" s="51" t="s">
        <v>59</v>
      </c>
      <c r="B81" s="68" t="s">
        <v>259</v>
      </c>
      <c r="C81" s="69"/>
      <c r="D81" s="70">
        <v>166029085968</v>
      </c>
      <c r="E81" s="70">
        <v>43731744121</v>
      </c>
      <c r="F81" s="70">
        <v>166029085968</v>
      </c>
      <c r="G81" s="87"/>
    </row>
    <row r="82" spans="1:7" ht="57" customHeight="1">
      <c r="A82" s="52"/>
      <c r="B82" s="73" t="s">
        <v>260</v>
      </c>
      <c r="C82" s="74"/>
      <c r="D82" s="96">
        <v>0.38062037642159802</v>
      </c>
      <c r="E82" s="96">
        <v>9.2934342194151795E-2</v>
      </c>
      <c r="F82" s="96">
        <v>0.38062037642159802</v>
      </c>
      <c r="G82" s="87"/>
    </row>
    <row r="84" spans="1:7" ht="54" customHeight="1">
      <c r="A84" s="393" t="s">
        <v>1025</v>
      </c>
      <c r="B84" s="393"/>
      <c r="C84" s="393"/>
      <c r="D84" s="393"/>
      <c r="E84" s="393"/>
      <c r="F84" s="393"/>
    </row>
    <row r="86" spans="1:7" ht="16.899999999999999" customHeight="1">
      <c r="A86" s="88" t="str">
        <f>TONGQUAN!C16</f>
        <v>Đại diện có thẩm quyền của Ngân hàng giám sát</v>
      </c>
      <c r="D86" s="88" t="str">
        <f>TONGQUAN!F16</f>
        <v>Đại diện có thẩm quyền của Công ty quản lý Quỹ</v>
      </c>
    </row>
    <row r="87" spans="1:7" s="90" customFormat="1" ht="16.899999999999999" customHeight="1">
      <c r="A87" s="89" t="str">
        <f>TONGQUAN!C17</f>
        <v>Authorised Representative of Supervisory Bank</v>
      </c>
      <c r="B87" s="89"/>
      <c r="C87" s="89"/>
      <c r="D87" s="89" t="str">
        <f>TONGQUAN!F17</f>
        <v>Authorised Representative of Fund Management Company</v>
      </c>
      <c r="E87" s="89"/>
      <c r="F87" s="89"/>
      <c r="G87" s="89"/>
    </row>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row r="95" spans="1:7" ht="16.899999999999999" customHeight="1">
      <c r="A95" s="91" t="str">
        <f>TONGQUAN!C19</f>
        <v>Ngân hàng TNHH MTV Standard Chartered (Việt Nam)</v>
      </c>
      <c r="B95" s="92"/>
      <c r="D95" s="91" t="str">
        <f>TONGQUAN!F19</f>
        <v>Công ty Cổ phần Quản lý Quỹ Đầu tư Dragon Capital Việt Nam</v>
      </c>
      <c r="E95" s="92"/>
      <c r="F95" s="92"/>
    </row>
    <row r="96" spans="1:7" ht="16.899999999999999" customHeight="1">
      <c r="A96" s="88" t="s">
        <v>1030</v>
      </c>
      <c r="D96" s="88" t="str">
        <f>TONGQUAN!F20</f>
        <v>Nguyễn Minh Đăng Khánh</v>
      </c>
    </row>
    <row r="97" spans="1:4" ht="16.899999999999999" customHeight="1">
      <c r="A97" s="50" t="s">
        <v>1031</v>
      </c>
      <c r="D97" s="50" t="str">
        <f>TONGQUAN!F21</f>
        <v>Giám đốc điều hành Nghiệp vụ hỗ trợ đầu tư</v>
      </c>
    </row>
  </sheetData>
  <mergeCells count="13">
    <mergeCell ref="A84:F84"/>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1" orientation="portrait" r:id="rId1"/>
  <headerFooter>
    <oddHeader>&amp;L&amp;"Arial"&amp;9&amp;K317100PUBLIC&amp;1#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6"/>
  <sheetViews>
    <sheetView view="pageBreakPreview" zoomScale="95" zoomScaleNormal="100" zoomScaleSheetLayoutView="95" workbookViewId="0">
      <selection activeCell="J79" sqref="J79"/>
    </sheetView>
  </sheetViews>
  <sheetFormatPr defaultColWidth="8.7109375" defaultRowHeight="12.75"/>
  <cols>
    <col min="1" max="1" width="9" style="50" customWidth="1"/>
    <col min="2" max="2" width="44.7109375" style="50" customWidth="1"/>
    <col min="3" max="3" width="9.28515625" style="50" customWidth="1"/>
    <col min="4" max="6" width="23.140625" style="50" customWidth="1"/>
    <col min="7" max="7" width="15.42578125" style="50" customWidth="1"/>
    <col min="8" max="16384" width="8.7109375" style="94"/>
  </cols>
  <sheetData>
    <row r="1" spans="1:7" ht="25.9" customHeight="1">
      <c r="A1" s="348" t="s">
        <v>862</v>
      </c>
      <c r="B1" s="348"/>
      <c r="C1" s="348"/>
      <c r="D1" s="348"/>
      <c r="E1" s="348"/>
      <c r="F1" s="348"/>
      <c r="G1" s="348"/>
    </row>
    <row r="2" spans="1:7" ht="44.45" customHeight="1">
      <c r="A2" s="349" t="s">
        <v>894</v>
      </c>
      <c r="B2" s="349"/>
      <c r="C2" s="349"/>
      <c r="D2" s="349"/>
      <c r="E2" s="349"/>
      <c r="F2" s="349"/>
      <c r="G2" s="349"/>
    </row>
    <row r="3" spans="1:7" ht="15" customHeight="1">
      <c r="A3" s="350" t="s">
        <v>864</v>
      </c>
      <c r="B3" s="350"/>
      <c r="C3" s="350"/>
      <c r="D3" s="350"/>
      <c r="E3" s="350"/>
      <c r="F3" s="350"/>
      <c r="G3" s="350"/>
    </row>
    <row r="4" spans="1:7" ht="27.4" customHeight="1">
      <c r="A4" s="350"/>
      <c r="B4" s="350"/>
      <c r="C4" s="350"/>
      <c r="D4" s="350"/>
      <c r="E4" s="350"/>
      <c r="F4" s="350"/>
      <c r="G4" s="350"/>
    </row>
    <row r="5" spans="1:7" ht="16.899999999999999" customHeight="1">
      <c r="A5" s="351" t="s">
        <v>832</v>
      </c>
      <c r="B5" s="351"/>
      <c r="C5" s="351"/>
      <c r="D5" s="351"/>
      <c r="E5" s="351"/>
      <c r="F5" s="351"/>
      <c r="G5" s="351"/>
    </row>
    <row r="6" spans="1:7" ht="16.899999999999999" customHeight="1"/>
    <row r="7" spans="1:7" ht="16.899999999999999" customHeight="1">
      <c r="A7" s="160" t="s">
        <v>2</v>
      </c>
      <c r="C7" s="394" t="s">
        <v>834</v>
      </c>
      <c r="D7" s="394"/>
      <c r="E7" s="394"/>
      <c r="F7" s="394"/>
      <c r="G7" s="394"/>
    </row>
    <row r="8" spans="1:7" ht="16.899999999999999" customHeight="1">
      <c r="A8" s="50" t="s">
        <v>40</v>
      </c>
      <c r="C8" s="359" t="s">
        <v>835</v>
      </c>
      <c r="D8" s="359"/>
      <c r="E8" s="359"/>
      <c r="F8" s="359"/>
      <c r="G8" s="359"/>
    </row>
    <row r="9" spans="1:7" ht="16.899999999999999" customHeight="1">
      <c r="A9" s="160" t="s">
        <v>3</v>
      </c>
      <c r="C9" s="394" t="s">
        <v>836</v>
      </c>
      <c r="D9" s="394"/>
      <c r="E9" s="394"/>
      <c r="F9" s="394"/>
      <c r="G9" s="394"/>
    </row>
    <row r="10" spans="1:7" ht="16.899999999999999" customHeight="1">
      <c r="A10" s="50" t="s">
        <v>4</v>
      </c>
      <c r="C10" s="359" t="s">
        <v>837</v>
      </c>
      <c r="D10" s="359"/>
      <c r="E10" s="359"/>
      <c r="F10" s="359"/>
      <c r="G10" s="359"/>
    </row>
    <row r="11" spans="1:7" ht="29.1" customHeight="1">
      <c r="A11" s="164" t="s">
        <v>5</v>
      </c>
      <c r="C11" s="352" t="s">
        <v>1021</v>
      </c>
      <c r="D11" s="352"/>
      <c r="E11" s="352"/>
      <c r="F11" s="352"/>
      <c r="G11" s="352"/>
    </row>
    <row r="12" spans="1:7" ht="29.1" customHeight="1">
      <c r="A12" s="50" t="s">
        <v>6</v>
      </c>
      <c r="C12" s="347" t="s">
        <v>1022</v>
      </c>
      <c r="D12" s="347"/>
      <c r="E12" s="347"/>
      <c r="F12" s="347"/>
      <c r="G12" s="347"/>
    </row>
    <row r="13" spans="1:7" ht="16.899999999999999" customHeight="1">
      <c r="A13" s="160" t="s">
        <v>7</v>
      </c>
      <c r="C13" s="394" t="s">
        <v>1032</v>
      </c>
      <c r="D13" s="394"/>
      <c r="E13" s="394"/>
      <c r="F13" s="394"/>
      <c r="G13" s="394"/>
    </row>
    <row r="14" spans="1:7" ht="16.899999999999999" customHeight="1">
      <c r="A14" s="50" t="s">
        <v>8</v>
      </c>
      <c r="C14" s="359" t="s">
        <v>1033</v>
      </c>
      <c r="D14" s="359"/>
      <c r="E14" s="359"/>
      <c r="F14" s="359"/>
      <c r="G14" s="359"/>
    </row>
    <row r="15" spans="1:7" ht="18" hidden="1" customHeight="1"/>
    <row r="16" spans="1:7" ht="16.899999999999999" customHeight="1">
      <c r="A16" s="236" t="s">
        <v>865</v>
      </c>
      <c r="B16" s="237" t="s">
        <v>866</v>
      </c>
    </row>
    <row r="17" spans="1:7" ht="16.899999999999999" customHeight="1">
      <c r="A17" s="63" t="s">
        <v>53</v>
      </c>
      <c r="B17" s="64" t="s">
        <v>586</v>
      </c>
    </row>
    <row r="18" spans="1:7" ht="75.400000000000006" customHeight="1">
      <c r="A18" s="95" t="s">
        <v>200</v>
      </c>
      <c r="B18" s="95" t="s">
        <v>79</v>
      </c>
      <c r="C18" s="95" t="s">
        <v>44</v>
      </c>
      <c r="D18" s="95" t="s">
        <v>80</v>
      </c>
      <c r="E18" s="95" t="s">
        <v>81</v>
      </c>
      <c r="F18" s="95" t="s">
        <v>82</v>
      </c>
      <c r="G18" s="95" t="s">
        <v>83</v>
      </c>
    </row>
    <row r="19" spans="1:7" ht="54.6" customHeight="1">
      <c r="A19" s="221" t="s">
        <v>41</v>
      </c>
      <c r="B19" s="220" t="s">
        <v>895</v>
      </c>
      <c r="C19" s="221"/>
      <c r="D19" s="223"/>
      <c r="E19" s="223"/>
      <c r="F19" s="223"/>
      <c r="G19" s="222"/>
    </row>
    <row r="20" spans="1:7" ht="66.95" customHeight="1">
      <c r="A20" s="221" t="s">
        <v>47</v>
      </c>
      <c r="B20" s="220" t="s">
        <v>896</v>
      </c>
      <c r="C20" s="221"/>
      <c r="D20" s="223"/>
      <c r="E20" s="223"/>
      <c r="F20" s="223"/>
      <c r="G20" s="222"/>
    </row>
    <row r="21" spans="1:7" ht="33.950000000000003" customHeight="1">
      <c r="A21" s="216" t="s">
        <v>733</v>
      </c>
      <c r="B21" s="215" t="s">
        <v>734</v>
      </c>
      <c r="C21" s="217"/>
      <c r="D21" s="219">
        <v>350000</v>
      </c>
      <c r="E21" s="225">
        <v>34500</v>
      </c>
      <c r="F21" s="219">
        <v>12075000000</v>
      </c>
      <c r="G21" s="334">
        <v>2.3300000000000001E-2</v>
      </c>
    </row>
    <row r="22" spans="1:7" ht="33.950000000000003" customHeight="1">
      <c r="A22" s="216" t="s">
        <v>735</v>
      </c>
      <c r="B22" s="215" t="s">
        <v>736</v>
      </c>
      <c r="C22" s="217"/>
      <c r="D22" s="219">
        <v>25</v>
      </c>
      <c r="E22" s="225">
        <v>37100</v>
      </c>
      <c r="F22" s="219">
        <v>927500</v>
      </c>
      <c r="G22" s="334">
        <v>0</v>
      </c>
    </row>
    <row r="23" spans="1:7" ht="33.950000000000003" customHeight="1">
      <c r="A23" s="216" t="s">
        <v>737</v>
      </c>
      <c r="B23" s="215" t="s">
        <v>738</v>
      </c>
      <c r="C23" s="217"/>
      <c r="D23" s="219">
        <v>120000</v>
      </c>
      <c r="E23" s="225">
        <v>123900</v>
      </c>
      <c r="F23" s="219">
        <v>14868000000</v>
      </c>
      <c r="G23" s="334">
        <v>2.87E-2</v>
      </c>
    </row>
    <row r="24" spans="1:7" ht="33.950000000000003" customHeight="1">
      <c r="A24" s="216" t="s">
        <v>739</v>
      </c>
      <c r="B24" s="215" t="s">
        <v>740</v>
      </c>
      <c r="C24" s="217"/>
      <c r="D24" s="219">
        <v>440000</v>
      </c>
      <c r="E24" s="225">
        <v>37300</v>
      </c>
      <c r="F24" s="219">
        <v>16412000000</v>
      </c>
      <c r="G24" s="334">
        <v>3.1699999999999999E-2</v>
      </c>
    </row>
    <row r="25" spans="1:7" ht="33.950000000000003" customHeight="1">
      <c r="A25" s="216" t="s">
        <v>741</v>
      </c>
      <c r="B25" s="215" t="s">
        <v>742</v>
      </c>
      <c r="C25" s="217"/>
      <c r="D25" s="219">
        <v>220000</v>
      </c>
      <c r="E25" s="225">
        <v>93000</v>
      </c>
      <c r="F25" s="219">
        <v>20460000000</v>
      </c>
      <c r="G25" s="334">
        <v>3.9600000000000003E-2</v>
      </c>
    </row>
    <row r="26" spans="1:7" ht="33.950000000000003" customHeight="1">
      <c r="A26" s="216" t="s">
        <v>743</v>
      </c>
      <c r="B26" s="215" t="s">
        <v>744</v>
      </c>
      <c r="C26" s="217"/>
      <c r="D26" s="219">
        <v>500000</v>
      </c>
      <c r="E26" s="225">
        <v>30850</v>
      </c>
      <c r="F26" s="219">
        <v>15425000000</v>
      </c>
      <c r="G26" s="334">
        <v>2.98E-2</v>
      </c>
    </row>
    <row r="27" spans="1:7" ht="33.950000000000003" customHeight="1">
      <c r="A27" s="216" t="s">
        <v>745</v>
      </c>
      <c r="B27" s="215" t="s">
        <v>746</v>
      </c>
      <c r="C27" s="217"/>
      <c r="D27" s="219">
        <v>180000</v>
      </c>
      <c r="E27" s="225">
        <v>66500</v>
      </c>
      <c r="F27" s="219">
        <v>11970000000</v>
      </c>
      <c r="G27" s="334">
        <v>2.3099999999999999E-2</v>
      </c>
    </row>
    <row r="28" spans="1:7" ht="33.950000000000003" customHeight="1">
      <c r="A28" s="216" t="s">
        <v>747</v>
      </c>
      <c r="B28" s="215" t="s">
        <v>748</v>
      </c>
      <c r="C28" s="217"/>
      <c r="D28" s="219">
        <v>450000</v>
      </c>
      <c r="E28" s="225">
        <v>46400</v>
      </c>
      <c r="F28" s="219">
        <v>20880000000</v>
      </c>
      <c r="G28" s="334">
        <v>4.0300000000000002E-2</v>
      </c>
    </row>
    <row r="29" spans="1:7" ht="33.950000000000003" customHeight="1">
      <c r="A29" s="216" t="s">
        <v>749</v>
      </c>
      <c r="B29" s="215" t="s">
        <v>750</v>
      </c>
      <c r="C29" s="217"/>
      <c r="D29" s="219">
        <v>300000</v>
      </c>
      <c r="E29" s="225">
        <v>60800</v>
      </c>
      <c r="F29" s="219">
        <v>18240000000</v>
      </c>
      <c r="G29" s="334">
        <v>3.5200000000000002E-2</v>
      </c>
    </row>
    <row r="30" spans="1:7" ht="33.950000000000003" customHeight="1">
      <c r="A30" s="216" t="s">
        <v>751</v>
      </c>
      <c r="B30" s="215" t="s">
        <v>752</v>
      </c>
      <c r="C30" s="217"/>
      <c r="D30" s="219">
        <v>450000</v>
      </c>
      <c r="E30" s="225">
        <v>28900</v>
      </c>
      <c r="F30" s="219">
        <v>13005000000</v>
      </c>
      <c r="G30" s="334">
        <v>2.5100000000000001E-2</v>
      </c>
    </row>
    <row r="31" spans="1:7" ht="33.950000000000003" customHeight="1">
      <c r="A31" s="216" t="s">
        <v>753</v>
      </c>
      <c r="B31" s="215" t="s">
        <v>754</v>
      </c>
      <c r="C31" s="217"/>
      <c r="D31" s="219">
        <v>30000</v>
      </c>
      <c r="E31" s="225">
        <v>171000</v>
      </c>
      <c r="F31" s="219">
        <v>5130000000</v>
      </c>
      <c r="G31" s="334">
        <v>9.9000000000000008E-3</v>
      </c>
    </row>
    <row r="32" spans="1:7" ht="33.950000000000003" customHeight="1">
      <c r="A32" s="216" t="s">
        <v>755</v>
      </c>
      <c r="B32" s="215" t="s">
        <v>756</v>
      </c>
      <c r="C32" s="217"/>
      <c r="D32" s="219">
        <v>440000</v>
      </c>
      <c r="E32" s="225">
        <v>135900</v>
      </c>
      <c r="F32" s="219">
        <v>59796000000</v>
      </c>
      <c r="G32" s="334">
        <v>0.11559999999999999</v>
      </c>
    </row>
    <row r="33" spans="1:7" ht="33.950000000000003" customHeight="1">
      <c r="A33" s="216" t="s">
        <v>757</v>
      </c>
      <c r="B33" s="215" t="s">
        <v>758</v>
      </c>
      <c r="C33" s="217"/>
      <c r="D33" s="219">
        <v>169000</v>
      </c>
      <c r="E33" s="225">
        <v>64200</v>
      </c>
      <c r="F33" s="219">
        <v>10849800000</v>
      </c>
      <c r="G33" s="334">
        <v>2.1000000000000001E-2</v>
      </c>
    </row>
    <row r="34" spans="1:7" ht="33.950000000000003" customHeight="1">
      <c r="A34" s="216" t="s">
        <v>759</v>
      </c>
      <c r="B34" s="215" t="s">
        <v>760</v>
      </c>
      <c r="C34" s="217"/>
      <c r="D34" s="219">
        <v>117900</v>
      </c>
      <c r="E34" s="225">
        <v>91000</v>
      </c>
      <c r="F34" s="219">
        <v>10728900000</v>
      </c>
      <c r="G34" s="334">
        <v>2.07E-2</v>
      </c>
    </row>
    <row r="35" spans="1:7" ht="33.950000000000003" customHeight="1">
      <c r="A35" s="216" t="s">
        <v>761</v>
      </c>
      <c r="B35" s="215" t="s">
        <v>762</v>
      </c>
      <c r="C35" s="217"/>
      <c r="D35" s="219">
        <v>500000</v>
      </c>
      <c r="E35" s="225">
        <v>27300</v>
      </c>
      <c r="F35" s="219">
        <v>13650000000</v>
      </c>
      <c r="G35" s="334">
        <v>2.64E-2</v>
      </c>
    </row>
    <row r="36" spans="1:7" ht="33.950000000000003" customHeight="1">
      <c r="A36" s="216" t="s">
        <v>763</v>
      </c>
      <c r="B36" s="215" t="s">
        <v>764</v>
      </c>
      <c r="C36" s="217"/>
      <c r="D36" s="219">
        <v>90000</v>
      </c>
      <c r="E36" s="225">
        <v>96200</v>
      </c>
      <c r="F36" s="219">
        <v>8658000000</v>
      </c>
      <c r="G36" s="334">
        <v>1.6799999999999999E-2</v>
      </c>
    </row>
    <row r="37" spans="1:7" ht="33.950000000000003" customHeight="1">
      <c r="A37" s="216" t="s">
        <v>765</v>
      </c>
      <c r="B37" s="215" t="s">
        <v>766</v>
      </c>
      <c r="C37" s="217"/>
      <c r="D37" s="219">
        <v>250000</v>
      </c>
      <c r="E37" s="225">
        <v>45600</v>
      </c>
      <c r="F37" s="219">
        <v>11400000000</v>
      </c>
      <c r="G37" s="334">
        <v>2.1999999999999999E-2</v>
      </c>
    </row>
    <row r="38" spans="1:7" ht="33.950000000000003" customHeight="1">
      <c r="A38" s="216" t="s">
        <v>767</v>
      </c>
      <c r="B38" s="215" t="s">
        <v>768</v>
      </c>
      <c r="C38" s="217"/>
      <c r="D38" s="219">
        <v>420000</v>
      </c>
      <c r="E38" s="225">
        <v>51800</v>
      </c>
      <c r="F38" s="219">
        <v>21756000000</v>
      </c>
      <c r="G38" s="334">
        <v>4.2000000000000003E-2</v>
      </c>
    </row>
    <row r="39" spans="1:7" ht="33.950000000000003" customHeight="1">
      <c r="A39" s="216" t="s">
        <v>769</v>
      </c>
      <c r="B39" s="215" t="s">
        <v>770</v>
      </c>
      <c r="C39" s="217"/>
      <c r="D39" s="219">
        <v>400000</v>
      </c>
      <c r="E39" s="225">
        <v>31500</v>
      </c>
      <c r="F39" s="219">
        <v>12600000000</v>
      </c>
      <c r="G39" s="334">
        <v>2.4299999999999999E-2</v>
      </c>
    </row>
    <row r="40" spans="1:7" ht="33.950000000000003" customHeight="1">
      <c r="A40" s="216" t="s">
        <v>771</v>
      </c>
      <c r="B40" s="215" t="s">
        <v>772</v>
      </c>
      <c r="C40" s="217"/>
      <c r="D40" s="219">
        <v>410000</v>
      </c>
      <c r="E40" s="225">
        <v>50000</v>
      </c>
      <c r="F40" s="219">
        <v>20500000000</v>
      </c>
      <c r="G40" s="334">
        <v>3.9600000000000003E-2</v>
      </c>
    </row>
    <row r="41" spans="1:7" ht="33.950000000000003" customHeight="1">
      <c r="A41" s="216" t="s">
        <v>773</v>
      </c>
      <c r="B41" s="215" t="s">
        <v>774</v>
      </c>
      <c r="C41" s="217"/>
      <c r="D41" s="219">
        <v>400000</v>
      </c>
      <c r="E41" s="225">
        <v>27450</v>
      </c>
      <c r="F41" s="219">
        <v>10980000000</v>
      </c>
      <c r="G41" s="334">
        <v>2.12E-2</v>
      </c>
    </row>
    <row r="42" spans="1:7" ht="33.950000000000003" customHeight="1">
      <c r="A42" s="216" t="s">
        <v>775</v>
      </c>
      <c r="B42" s="215" t="s">
        <v>776</v>
      </c>
      <c r="C42" s="217"/>
      <c r="D42" s="219">
        <v>742500</v>
      </c>
      <c r="E42" s="225">
        <v>41050</v>
      </c>
      <c r="F42" s="219">
        <v>30479625000</v>
      </c>
      <c r="G42" s="334">
        <v>5.8900000000000001E-2</v>
      </c>
    </row>
    <row r="43" spans="1:7" ht="33.950000000000003" customHeight="1">
      <c r="A43" s="216" t="s">
        <v>777</v>
      </c>
      <c r="B43" s="215" t="s">
        <v>778</v>
      </c>
      <c r="C43" s="217"/>
      <c r="D43" s="219">
        <v>178640</v>
      </c>
      <c r="E43" s="225">
        <v>78800</v>
      </c>
      <c r="F43" s="219">
        <v>14076832000</v>
      </c>
      <c r="G43" s="334">
        <v>2.7199999999999998E-2</v>
      </c>
    </row>
    <row r="44" spans="1:7" ht="33.950000000000003" customHeight="1">
      <c r="A44" s="216" t="s">
        <v>779</v>
      </c>
      <c r="B44" s="215" t="s">
        <v>780</v>
      </c>
      <c r="C44" s="217"/>
      <c r="D44" s="219">
        <v>260000</v>
      </c>
      <c r="E44" s="225">
        <v>72800</v>
      </c>
      <c r="F44" s="219">
        <v>18928000000</v>
      </c>
      <c r="G44" s="334">
        <v>3.6600000000000001E-2</v>
      </c>
    </row>
    <row r="45" spans="1:7" ht="33.950000000000003" customHeight="1">
      <c r="A45" s="216" t="s">
        <v>781</v>
      </c>
      <c r="B45" s="215" t="s">
        <v>782</v>
      </c>
      <c r="C45" s="217"/>
      <c r="D45" s="219">
        <v>170000</v>
      </c>
      <c r="E45" s="225">
        <v>62800</v>
      </c>
      <c r="F45" s="219">
        <v>10676000000</v>
      </c>
      <c r="G45" s="334">
        <v>2.06E-2</v>
      </c>
    </row>
    <row r="46" spans="1:7" ht="33.950000000000003" customHeight="1">
      <c r="A46" s="216" t="s">
        <v>783</v>
      </c>
      <c r="B46" s="215" t="s">
        <v>784</v>
      </c>
      <c r="C46" s="217"/>
      <c r="D46" s="219">
        <v>120000</v>
      </c>
      <c r="E46" s="225">
        <v>82000</v>
      </c>
      <c r="F46" s="219">
        <v>9840000000</v>
      </c>
      <c r="G46" s="334">
        <v>1.9E-2</v>
      </c>
    </row>
    <row r="47" spans="1:7" ht="33.950000000000003" customHeight="1">
      <c r="A47" s="216" t="s">
        <v>785</v>
      </c>
      <c r="B47" s="215" t="s">
        <v>786</v>
      </c>
      <c r="C47" s="217"/>
      <c r="D47" s="219">
        <v>220000</v>
      </c>
      <c r="E47" s="225">
        <v>95100</v>
      </c>
      <c r="F47" s="219">
        <v>20922000000</v>
      </c>
      <c r="G47" s="334">
        <v>4.0399999999999998E-2</v>
      </c>
    </row>
    <row r="48" spans="1:7" ht="33.950000000000003" customHeight="1">
      <c r="A48" s="216" t="s">
        <v>787</v>
      </c>
      <c r="B48" s="215" t="s">
        <v>788</v>
      </c>
      <c r="C48" s="217"/>
      <c r="D48" s="219">
        <v>300000</v>
      </c>
      <c r="E48" s="225">
        <v>82000</v>
      </c>
      <c r="F48" s="219">
        <v>24600000000</v>
      </c>
      <c r="G48" s="334">
        <v>4.7500000000000001E-2</v>
      </c>
    </row>
    <row r="49" spans="1:7" ht="33.950000000000003" customHeight="1">
      <c r="A49" s="216" t="s">
        <v>789</v>
      </c>
      <c r="B49" s="215" t="s">
        <v>790</v>
      </c>
      <c r="C49" s="217"/>
      <c r="D49" s="219">
        <v>1170000</v>
      </c>
      <c r="E49" s="225">
        <v>35800</v>
      </c>
      <c r="F49" s="219">
        <v>41886000000</v>
      </c>
      <c r="G49" s="334">
        <v>8.09E-2</v>
      </c>
    </row>
    <row r="50" spans="1:7" ht="39" customHeight="1">
      <c r="A50" s="221"/>
      <c r="B50" s="220" t="s">
        <v>791</v>
      </c>
      <c r="C50" s="221"/>
      <c r="D50" s="223"/>
      <c r="E50" s="223"/>
      <c r="F50" s="223">
        <v>500793084500</v>
      </c>
      <c r="G50" s="335">
        <v>0.96740000000000004</v>
      </c>
    </row>
    <row r="51" spans="1:7" ht="54.95" customHeight="1">
      <c r="A51" s="221" t="s">
        <v>53</v>
      </c>
      <c r="B51" s="220" t="s">
        <v>897</v>
      </c>
      <c r="C51" s="221"/>
      <c r="D51" s="223"/>
      <c r="E51" s="223"/>
      <c r="F51" s="223"/>
      <c r="G51" s="335"/>
    </row>
    <row r="52" spans="1:7" ht="39" customHeight="1">
      <c r="A52" s="221"/>
      <c r="B52" s="220" t="s">
        <v>792</v>
      </c>
      <c r="C52" s="221"/>
      <c r="D52" s="223">
        <v>0</v>
      </c>
      <c r="E52" s="223"/>
      <c r="F52" s="223">
        <v>0</v>
      </c>
      <c r="G52" s="335">
        <v>0</v>
      </c>
    </row>
    <row r="53" spans="1:7" ht="39" customHeight="1">
      <c r="A53" s="221"/>
      <c r="B53" s="220" t="s">
        <v>793</v>
      </c>
      <c r="C53" s="221"/>
      <c r="D53" s="223"/>
      <c r="E53" s="223"/>
      <c r="F53" s="223">
        <v>500793084500</v>
      </c>
      <c r="G53" s="335">
        <v>0.96740000000000004</v>
      </c>
    </row>
    <row r="54" spans="1:7" ht="39" customHeight="1">
      <c r="A54" s="221" t="s">
        <v>54</v>
      </c>
      <c r="B54" s="220" t="s">
        <v>794</v>
      </c>
      <c r="C54" s="221"/>
      <c r="D54" s="223"/>
      <c r="E54" s="223"/>
      <c r="F54" s="223"/>
      <c r="G54" s="335"/>
    </row>
    <row r="55" spans="1:7" ht="39" customHeight="1">
      <c r="A55" s="216" t="s">
        <v>795</v>
      </c>
      <c r="B55" s="215" t="s">
        <v>796</v>
      </c>
      <c r="C55" s="217"/>
      <c r="D55" s="219">
        <v>0</v>
      </c>
      <c r="E55" s="225"/>
      <c r="F55" s="219">
        <v>0</v>
      </c>
      <c r="G55" s="334">
        <v>0</v>
      </c>
    </row>
    <row r="56" spans="1:7" ht="39" customHeight="1">
      <c r="A56" s="216" t="s">
        <v>797</v>
      </c>
      <c r="B56" s="215" t="s">
        <v>798</v>
      </c>
      <c r="C56" s="217"/>
      <c r="D56" s="219">
        <v>0</v>
      </c>
      <c r="E56" s="225"/>
      <c r="F56" s="219">
        <v>0</v>
      </c>
      <c r="G56" s="334">
        <v>0</v>
      </c>
    </row>
    <row r="57" spans="1:7" ht="39" customHeight="1">
      <c r="A57" s="221"/>
      <c r="B57" s="220" t="s">
        <v>799</v>
      </c>
      <c r="C57" s="221"/>
      <c r="D57" s="223">
        <v>0</v>
      </c>
      <c r="E57" s="223"/>
      <c r="F57" s="223">
        <v>0</v>
      </c>
      <c r="G57" s="335">
        <v>0</v>
      </c>
    </row>
    <row r="58" spans="1:7" ht="39" customHeight="1">
      <c r="A58" s="221" t="s">
        <v>55</v>
      </c>
      <c r="B58" s="220" t="s">
        <v>800</v>
      </c>
      <c r="C58" s="221"/>
      <c r="D58" s="223"/>
      <c r="E58" s="223"/>
      <c r="F58" s="223"/>
      <c r="G58" s="335"/>
    </row>
    <row r="59" spans="1:7" ht="39" customHeight="1">
      <c r="A59" s="216" t="s">
        <v>801</v>
      </c>
      <c r="B59" s="215" t="s">
        <v>802</v>
      </c>
      <c r="C59" s="217"/>
      <c r="D59" s="219">
        <v>0</v>
      </c>
      <c r="E59" s="225"/>
      <c r="F59" s="219">
        <v>0</v>
      </c>
      <c r="G59" s="334">
        <v>0</v>
      </c>
    </row>
    <row r="60" spans="1:7" ht="39" customHeight="1">
      <c r="A60" s="216" t="s">
        <v>803</v>
      </c>
      <c r="B60" s="215" t="s">
        <v>804</v>
      </c>
      <c r="C60" s="217"/>
      <c r="D60" s="219">
        <v>0</v>
      </c>
      <c r="E60" s="225"/>
      <c r="F60" s="219">
        <v>0</v>
      </c>
      <c r="G60" s="334">
        <v>0</v>
      </c>
    </row>
    <row r="61" spans="1:7" ht="33.950000000000003" customHeight="1">
      <c r="A61" s="221"/>
      <c r="B61" s="220" t="s">
        <v>805</v>
      </c>
      <c r="C61" s="221"/>
      <c r="D61" s="223"/>
      <c r="E61" s="223"/>
      <c r="F61" s="223">
        <v>0</v>
      </c>
      <c r="G61" s="335">
        <v>0</v>
      </c>
    </row>
    <row r="62" spans="1:7" ht="39" customHeight="1">
      <c r="A62" s="221"/>
      <c r="B62" s="220" t="s">
        <v>806</v>
      </c>
      <c r="C62" s="221"/>
      <c r="D62" s="223"/>
      <c r="E62" s="223"/>
      <c r="F62" s="223">
        <v>500793084500</v>
      </c>
      <c r="G62" s="335">
        <v>0.96740000000000004</v>
      </c>
    </row>
    <row r="63" spans="1:7" ht="39" customHeight="1">
      <c r="A63" s="221" t="s">
        <v>56</v>
      </c>
      <c r="B63" s="220" t="s">
        <v>807</v>
      </c>
      <c r="C63" s="221"/>
      <c r="D63" s="223"/>
      <c r="E63" s="223"/>
      <c r="F63" s="223"/>
      <c r="G63" s="335"/>
    </row>
    <row r="64" spans="1:7" ht="39" customHeight="1">
      <c r="A64" s="216" t="s">
        <v>808</v>
      </c>
      <c r="B64" s="215" t="s">
        <v>809</v>
      </c>
      <c r="C64" s="217"/>
      <c r="D64" s="219"/>
      <c r="E64" s="225"/>
      <c r="F64" s="219">
        <v>222100000</v>
      </c>
      <c r="G64" s="334">
        <v>4.0000000000000002E-4</v>
      </c>
    </row>
    <row r="65" spans="1:7" ht="39" customHeight="1">
      <c r="A65" s="216" t="s">
        <v>810</v>
      </c>
      <c r="B65" s="215" t="s">
        <v>811</v>
      </c>
      <c r="C65" s="217"/>
      <c r="D65" s="219"/>
      <c r="E65" s="225"/>
      <c r="F65" s="219">
        <v>0</v>
      </c>
      <c r="G65" s="334">
        <v>0</v>
      </c>
    </row>
    <row r="66" spans="1:7" ht="47.1" customHeight="1">
      <c r="A66" s="216" t="s">
        <v>812</v>
      </c>
      <c r="B66" s="215" t="s">
        <v>813</v>
      </c>
      <c r="C66" s="217"/>
      <c r="D66" s="219"/>
      <c r="E66" s="225"/>
      <c r="F66" s="219">
        <v>0</v>
      </c>
      <c r="G66" s="334">
        <v>0</v>
      </c>
    </row>
    <row r="67" spans="1:7" ht="45" customHeight="1">
      <c r="A67" s="216" t="s">
        <v>814</v>
      </c>
      <c r="B67" s="215" t="s">
        <v>815</v>
      </c>
      <c r="C67" s="217"/>
      <c r="D67" s="219"/>
      <c r="E67" s="225"/>
      <c r="F67" s="219">
        <v>0</v>
      </c>
      <c r="G67" s="334">
        <v>0</v>
      </c>
    </row>
    <row r="68" spans="1:7" ht="57" customHeight="1">
      <c r="A68" s="216" t="s">
        <v>816</v>
      </c>
      <c r="B68" s="215" t="s">
        <v>817</v>
      </c>
      <c r="C68" s="217"/>
      <c r="D68" s="219"/>
      <c r="E68" s="225"/>
      <c r="F68" s="219">
        <v>0</v>
      </c>
      <c r="G68" s="334">
        <v>0</v>
      </c>
    </row>
    <row r="69" spans="1:7" ht="39" customHeight="1">
      <c r="A69" s="216" t="s">
        <v>818</v>
      </c>
      <c r="B69" s="215" t="s">
        <v>819</v>
      </c>
      <c r="C69" s="217"/>
      <c r="D69" s="219"/>
      <c r="E69" s="225"/>
      <c r="F69" s="219">
        <v>0</v>
      </c>
      <c r="G69" s="334">
        <v>0</v>
      </c>
    </row>
    <row r="70" spans="1:7" ht="39" customHeight="1">
      <c r="A70" s="216" t="s">
        <v>820</v>
      </c>
      <c r="B70" s="215" t="s">
        <v>821</v>
      </c>
      <c r="C70" s="217"/>
      <c r="D70" s="219"/>
      <c r="E70" s="225"/>
      <c r="F70" s="219">
        <v>0</v>
      </c>
      <c r="G70" s="334">
        <v>0</v>
      </c>
    </row>
    <row r="71" spans="1:7" ht="39" customHeight="1">
      <c r="A71" s="221"/>
      <c r="B71" s="220" t="s">
        <v>822</v>
      </c>
      <c r="C71" s="221"/>
      <c r="D71" s="223"/>
      <c r="E71" s="223"/>
      <c r="F71" s="223">
        <v>222100000</v>
      </c>
      <c r="G71" s="335">
        <v>4.0000000000000002E-4</v>
      </c>
    </row>
    <row r="72" spans="1:7" ht="39" customHeight="1">
      <c r="A72" s="221" t="s">
        <v>57</v>
      </c>
      <c r="B72" s="220" t="s">
        <v>823</v>
      </c>
      <c r="C72" s="221"/>
      <c r="D72" s="223"/>
      <c r="E72" s="223"/>
      <c r="F72" s="223"/>
      <c r="G72" s="335"/>
    </row>
    <row r="73" spans="1:7" ht="39" customHeight="1">
      <c r="A73" s="216" t="s">
        <v>359</v>
      </c>
      <c r="B73" s="215" t="s">
        <v>898</v>
      </c>
      <c r="C73" s="217"/>
      <c r="D73" s="219"/>
      <c r="E73" s="225"/>
      <c r="F73" s="219">
        <v>16631004659</v>
      </c>
      <c r="G73" s="334">
        <v>3.2199999999999999E-2</v>
      </c>
    </row>
    <row r="74" spans="1:7" ht="39" customHeight="1">
      <c r="A74" s="216" t="s">
        <v>824</v>
      </c>
      <c r="B74" s="215" t="s">
        <v>825</v>
      </c>
      <c r="C74" s="217"/>
      <c r="D74" s="219"/>
      <c r="E74" s="225"/>
      <c r="F74" s="219">
        <v>16631004659</v>
      </c>
      <c r="G74" s="334">
        <v>3.2199999999999999E-2</v>
      </c>
    </row>
    <row r="75" spans="1:7" ht="39" customHeight="1">
      <c r="A75" s="216" t="s">
        <v>826</v>
      </c>
      <c r="B75" s="215" t="s">
        <v>827</v>
      </c>
      <c r="C75" s="217"/>
      <c r="D75" s="219"/>
      <c r="E75" s="225"/>
      <c r="F75" s="219">
        <v>0</v>
      </c>
      <c r="G75" s="334">
        <v>0</v>
      </c>
    </row>
    <row r="76" spans="1:7" ht="39" customHeight="1">
      <c r="A76" s="242">
        <v>2</v>
      </c>
      <c r="B76" s="215" t="s">
        <v>899</v>
      </c>
      <c r="C76" s="217"/>
      <c r="D76" s="219"/>
      <c r="E76" s="225"/>
      <c r="F76" s="219">
        <v>0</v>
      </c>
      <c r="G76" s="334">
        <v>0</v>
      </c>
    </row>
    <row r="77" spans="1:7" ht="39" customHeight="1">
      <c r="A77" s="242">
        <v>3</v>
      </c>
      <c r="B77" s="215" t="s">
        <v>828</v>
      </c>
      <c r="C77" s="217"/>
      <c r="D77" s="219"/>
      <c r="E77" s="225"/>
      <c r="F77" s="219">
        <v>0</v>
      </c>
      <c r="G77" s="334">
        <v>0</v>
      </c>
    </row>
    <row r="78" spans="1:7" ht="39" customHeight="1">
      <c r="A78" s="242">
        <v>4</v>
      </c>
      <c r="B78" s="215" t="s">
        <v>829</v>
      </c>
      <c r="C78" s="217"/>
      <c r="D78" s="219"/>
      <c r="E78" s="225"/>
      <c r="F78" s="219">
        <v>0</v>
      </c>
      <c r="G78" s="334">
        <v>0</v>
      </c>
    </row>
    <row r="79" spans="1:7" ht="39" customHeight="1">
      <c r="A79" s="221"/>
      <c r="B79" s="220" t="s">
        <v>830</v>
      </c>
      <c r="C79" s="221"/>
      <c r="D79" s="223"/>
      <c r="E79" s="223"/>
      <c r="F79" s="223">
        <v>16631004659</v>
      </c>
      <c r="G79" s="335">
        <v>3.2199999999999999E-2</v>
      </c>
    </row>
    <row r="80" spans="1:7" ht="39" customHeight="1">
      <c r="A80" s="221" t="s">
        <v>58</v>
      </c>
      <c r="B80" s="220" t="s">
        <v>831</v>
      </c>
      <c r="C80" s="221"/>
      <c r="D80" s="223"/>
      <c r="E80" s="223"/>
      <c r="F80" s="223">
        <v>517646189159</v>
      </c>
      <c r="G80" s="335">
        <v>1</v>
      </c>
    </row>
    <row r="81" spans="1:7" ht="16.899999999999999" customHeight="1">
      <c r="A81" s="163"/>
      <c r="B81" s="97"/>
      <c r="C81" s="97"/>
      <c r="D81" s="97"/>
      <c r="E81" s="59"/>
      <c r="F81" s="97"/>
    </row>
    <row r="82" spans="1:7" ht="53.45" customHeight="1">
      <c r="A82" s="393" t="s">
        <v>1025</v>
      </c>
      <c r="B82" s="393"/>
      <c r="C82" s="393"/>
      <c r="D82" s="393"/>
      <c r="E82" s="393"/>
      <c r="F82" s="393"/>
      <c r="G82" s="393"/>
    </row>
    <row r="83" spans="1:7" ht="16.899999999999999" customHeight="1">
      <c r="A83" s="163"/>
      <c r="B83" s="97"/>
      <c r="C83" s="97"/>
      <c r="D83" s="97"/>
      <c r="E83" s="59"/>
      <c r="F83" s="97"/>
    </row>
    <row r="84" spans="1:7" ht="16.899999999999999" customHeight="1">
      <c r="A84" s="59" t="s">
        <v>10</v>
      </c>
      <c r="B84" s="97"/>
      <c r="C84" s="97"/>
      <c r="D84" s="97"/>
      <c r="E84" s="59" t="s">
        <v>11</v>
      </c>
      <c r="F84" s="97"/>
    </row>
    <row r="85" spans="1:7" ht="16.899999999999999" customHeight="1">
      <c r="A85" s="60" t="s">
        <v>12</v>
      </c>
      <c r="B85" s="97"/>
      <c r="C85" s="97"/>
      <c r="D85" s="97"/>
      <c r="E85" s="60" t="s">
        <v>13</v>
      </c>
      <c r="F85" s="97"/>
    </row>
    <row r="86" spans="1:7" ht="16.899999999999999" customHeight="1"/>
    <row r="87" spans="1:7" ht="16.899999999999999" customHeight="1">
      <c r="A87" s="88"/>
      <c r="E87" s="88"/>
    </row>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98" t="s">
        <v>14</v>
      </c>
      <c r="B94" s="92"/>
      <c r="C94" s="92"/>
      <c r="E94" s="98" t="s">
        <v>834</v>
      </c>
      <c r="F94" s="92"/>
      <c r="G94" s="92"/>
    </row>
    <row r="95" spans="1:7" ht="16.899999999999999" customHeight="1">
      <c r="A95" s="99" t="s">
        <v>1030</v>
      </c>
      <c r="E95" s="99" t="s">
        <v>838</v>
      </c>
    </row>
    <row r="96" spans="1:7" ht="16.899999999999999" customHeight="1">
      <c r="A96" s="100" t="s">
        <v>1031</v>
      </c>
      <c r="E96" s="101" t="s">
        <v>839</v>
      </c>
    </row>
  </sheetData>
  <mergeCells count="13">
    <mergeCell ref="A82:G8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6" fitToWidth="0" fitToHeight="0"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/OnWQZK5aK7DBF6dY+tk+NGpYds=</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zwPnf3B2BegEsyJ7y4ZCFYl4fnA=</DigestValue>
    </Reference>
  </SignedInfo>
  <SignatureValue>ftPdHzsp8PSRksIZ6h/AYk4kQS9Ad567n2Vgw12l+VpXPQZixE6rMmNtp0hz1rjr8fStfSU8NBPw
DSRqKVS1JXtzG4zq26Oo2iV54fwvJbeTSo9Pichu35R1F2jhCs8T70q0QajwrQSSbhNjY5txvoP4
iGhvAu1kn+rG5uSdHK0=</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mc4amIN9SZhK+o8tknCQ3eGB42Y=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drawing1.xml?ContentType=application/vnd.openxmlformats-officedocument.drawing+xml">
        <DigestMethod Algorithm="http://www.w3.org/2000/09/xmldsig#sha1"/>
        <DigestValue>7S52xlr88Y66mbaxoUfOcjLS0jc=</DigestValue>
      </Reference>
      <Reference URI="/xl/drawings/drawing10.xml?ContentType=application/vnd.openxmlformats-officedocument.drawing+xml">
        <DigestMethod Algorithm="http://www.w3.org/2000/09/xmldsig#sha1"/>
        <DigestValue>iOq5IPyF9FnrT2+rae6KK7JUZSM=</DigestValue>
      </Reference>
      <Reference URI="/xl/drawings/drawing11.xml?ContentType=application/vnd.openxmlformats-officedocument.drawing+xml">
        <DigestMethod Algorithm="http://www.w3.org/2000/09/xmldsig#sha1"/>
        <DigestValue>XvFTHAd3bMJJKOII6IpB4kXx/Z4=</DigestValue>
      </Reference>
      <Reference URI="/xl/drawings/drawing2.xml?ContentType=application/vnd.openxmlformats-officedocument.drawing+xml">
        <DigestMethod Algorithm="http://www.w3.org/2000/09/xmldsig#sha1"/>
        <DigestValue>S9jDJrLBtPqGculOgHDjJzGp8JU=</DigestValue>
      </Reference>
      <Reference URI="/xl/drawings/drawing3.xml?ContentType=application/vnd.openxmlformats-officedocument.drawing+xml">
        <DigestMethod Algorithm="http://www.w3.org/2000/09/xmldsig#sha1"/>
        <DigestValue>ex+DKtXrYIvCZE8VZyKzQb9VdNU=</DigestValue>
      </Reference>
      <Reference URI="/xl/drawings/drawing4.xml?ContentType=application/vnd.openxmlformats-officedocument.drawing+xml">
        <DigestMethod Algorithm="http://www.w3.org/2000/09/xmldsig#sha1"/>
        <DigestValue>FXHH/MH5cOFzAdFvAV5LwQK4oBQ=</DigestValue>
      </Reference>
      <Reference URI="/xl/drawings/drawing5.xml?ContentType=application/vnd.openxmlformats-officedocument.drawing+xml">
        <DigestMethod Algorithm="http://www.w3.org/2000/09/xmldsig#sha1"/>
        <DigestValue>Lwu2JB93U2wwxncXdJQo3OepyqI=</DigestValue>
      </Reference>
      <Reference URI="/xl/drawings/drawing6.xml?ContentType=application/vnd.openxmlformats-officedocument.drawing+xml">
        <DigestMethod Algorithm="http://www.w3.org/2000/09/xmldsig#sha1"/>
        <DigestValue>hxkR29lhd/bN0oFfBL6SPu3Ktzw=</DigestValue>
      </Reference>
      <Reference URI="/xl/drawings/drawing7.xml?ContentType=application/vnd.openxmlformats-officedocument.drawing+xml">
        <DigestMethod Algorithm="http://www.w3.org/2000/09/xmldsig#sha1"/>
        <DigestValue>B7nksXl7txUJi/XZZ+nxMGpEEoA=</DigestValue>
      </Reference>
      <Reference URI="/xl/drawings/drawing8.xml?ContentType=application/vnd.openxmlformats-officedocument.drawing+xml">
        <DigestMethod Algorithm="http://www.w3.org/2000/09/xmldsig#sha1"/>
        <DigestValue>mkebxIi4xbxAIqQIvGu0A9fu5oc=</DigestValue>
      </Reference>
      <Reference URI="/xl/drawings/drawing9.xml?ContentType=application/vnd.openxmlformats-officedocument.drawing+xml">
        <DigestMethod Algorithm="http://www.w3.org/2000/09/xmldsig#sha1"/>
        <DigestValue>w0SZdtUkJoi6bQLB90xst72vDzE=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TXR//0UfHN4/IEgmZ9lZjI2MFa0=</DigestValue>
      </Reference>
      <Reference URI="/xl/externalLinks/externalLink1.xml?ContentType=application/vnd.openxmlformats-officedocument.spreadsheetml.externalLink+xml">
        <DigestMethod Algorithm="http://www.w3.org/2000/09/xmldsig#sha1"/>
        <DigestValue>U0b6k7hsdtja2Vjlxh6gx+6uXMg=</DigestValue>
      </Reference>
      <Reference URI="/xl/media/image1.png?ContentType=image/png">
        <DigestMethod Algorithm="http://www.w3.org/2000/09/xmldsig#sha1"/>
        <DigestValue>2grNQ8CLvbSyeMZ1uPwFwBPW080=</DigestValue>
      </Reference>
      <Reference URI="/xl/media/image2.jpeg?ContentType=image/jpeg">
        <DigestMethod Algorithm="http://www.w3.org/2000/09/xmldsig#sha1"/>
        <DigestValue>aJ1Z7XK4xVOXcDeFF5ssC5DNYGI=</DigestValue>
      </Reference>
      <Reference URI="/xl/media/image3.jpeg?ContentType=image/jpeg">
        <DigestMethod Algorithm="http://www.w3.org/2000/09/xmldsig#sha1"/>
        <DigestValue>ayrR6MTdavVumeSKbLd4o/hIvs0=</DigestValue>
      </Reference>
      <Reference URI="/xl/media/image4.jpeg?ContentType=image/jpeg">
        <DigestMethod Algorithm="http://www.w3.org/2000/09/xmldsig#sha1"/>
        <DigestValue>IuY7f9k/Zk2SzMFv+ta2kfKJYr0=</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10.bin?ContentType=application/vnd.openxmlformats-officedocument.spreadsheetml.printerSettings">
        <DigestMethod Algorithm="http://www.w3.org/2000/09/xmldsig#sha1"/>
        <DigestValue>QGnm/Jt/MyIECaMOuqEh2rDX4ic=</DigestValue>
      </Reference>
      <Reference URI="/xl/printerSettings/printerSettings11.bin?ContentType=application/vnd.openxmlformats-officedocument.spreadsheetml.printerSettings">
        <DigestMethod Algorithm="http://www.w3.org/2000/09/xmldsig#sha1"/>
        <DigestValue>9k3QcDOhi4ZWRD2lOjX1GnZx6sY=</DigestValue>
      </Reference>
      <Reference URI="/xl/printerSettings/printerSettings12.bin?ContentType=application/vnd.openxmlformats-officedocument.spreadsheetml.printerSettings">
        <DigestMethod Algorithm="http://www.w3.org/2000/09/xmldsig#sha1"/>
        <DigestValue>t71+vZj1s+FLRygP6twJuQy9DVw=</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9k3QcDOhi4ZWRD2lOjX1GnZx6sY=</DigestValue>
      </Reference>
      <Reference URI="/xl/printerSettings/printerSettings7.bin?ContentType=application/vnd.openxmlformats-officedocument.spreadsheetml.printerSettings">
        <DigestMethod Algorithm="http://www.w3.org/2000/09/xmldsig#sha1"/>
        <DigestValue>9k3QcDOhi4ZWRD2lOjX1GnZx6sY=</DigestValue>
      </Reference>
      <Reference URI="/xl/printerSettings/printerSettings8.bin?ContentType=application/vnd.openxmlformats-officedocument.spreadsheetml.printerSettings">
        <DigestMethod Algorithm="http://www.w3.org/2000/09/xmldsig#sha1"/>
        <DigestValue>9k3QcDOhi4ZWRD2lOjX1GnZx6sY=</DigestValue>
      </Reference>
      <Reference URI="/xl/printerSettings/printerSettings9.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Df/xqS7/Xlkw6gipNGrX9jdbCKo=</DigestValue>
      </Reference>
      <Reference URI="/xl/styles.xml?ContentType=application/vnd.openxmlformats-officedocument.spreadsheetml.styles+xml">
        <DigestMethod Algorithm="http://www.w3.org/2000/09/xmldsig#sha1"/>
        <DigestValue>B0vXTL3tQny7i3xpz3khJtDQvD4=</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kf4FyZlckvn+kGzI4Yd/WPDzWPQ=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8kVPwk5ISmMV5+U/Bz0CDvBgn7Q=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Gh6Qt25fDWsEeuIlcT1xrmosXEo=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VhQmeaQ5zw4/sled3Y9Td1rePRk=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YwhbVWb18rvEE57PwpIT9fee4i8=</DigestValue>
      </Reference>
      <Reference URI="/xl/worksheets/sheet10.xml?ContentType=application/vnd.openxmlformats-officedocument.spreadsheetml.worksheet+xml">
        <DigestMethod Algorithm="http://www.w3.org/2000/09/xmldsig#sha1"/>
        <DigestValue>uXZVNBfgzggqsBCmHAsdHCsg9uc=</DigestValue>
      </Reference>
      <Reference URI="/xl/worksheets/sheet11.xml?ContentType=application/vnd.openxmlformats-officedocument.spreadsheetml.worksheet+xml">
        <DigestMethod Algorithm="http://www.w3.org/2000/09/xmldsig#sha1"/>
        <DigestValue>/+yE41n9mo0KELjg2oeTt5dBN9s=</DigestValue>
      </Reference>
      <Reference URI="/xl/worksheets/sheet12.xml?ContentType=application/vnd.openxmlformats-officedocument.spreadsheetml.worksheet+xml">
        <DigestMethod Algorithm="http://www.w3.org/2000/09/xmldsig#sha1"/>
        <DigestValue>rqDrkBebfH4H4/eloIQqphumAVU=</DigestValue>
      </Reference>
      <Reference URI="/xl/worksheets/sheet2.xml?ContentType=application/vnd.openxmlformats-officedocument.spreadsheetml.worksheet+xml">
        <DigestMethod Algorithm="http://www.w3.org/2000/09/xmldsig#sha1"/>
        <DigestValue>h6IWskRV9MsApFIM0VkIGP3ZN6w=</DigestValue>
      </Reference>
      <Reference URI="/xl/worksheets/sheet3.xml?ContentType=application/vnd.openxmlformats-officedocument.spreadsheetml.worksheet+xml">
        <DigestMethod Algorithm="http://www.w3.org/2000/09/xmldsig#sha1"/>
        <DigestValue>X2LV0Ag+gkFR8bQPENTXjTgc2/g=</DigestValue>
      </Reference>
      <Reference URI="/xl/worksheets/sheet4.xml?ContentType=application/vnd.openxmlformats-officedocument.spreadsheetml.worksheet+xml">
        <DigestMethod Algorithm="http://www.w3.org/2000/09/xmldsig#sha1"/>
        <DigestValue>yJi1Tx4cFZJEeTpRKyeNJIXq7cM=</DigestValue>
      </Reference>
      <Reference URI="/xl/worksheets/sheet5.xml?ContentType=application/vnd.openxmlformats-officedocument.spreadsheetml.worksheet+xml">
        <DigestMethod Algorithm="http://www.w3.org/2000/09/xmldsig#sha1"/>
        <DigestValue>+XDFzr/mpZzbiRVEyee1lxMKw10=</DigestValue>
      </Reference>
      <Reference URI="/xl/worksheets/sheet6.xml?ContentType=application/vnd.openxmlformats-officedocument.spreadsheetml.worksheet+xml">
        <DigestMethod Algorithm="http://www.w3.org/2000/09/xmldsig#sha1"/>
        <DigestValue>vHkiHRNLugkGrh+SEse49OMRt1w=</DigestValue>
      </Reference>
      <Reference URI="/xl/worksheets/sheet7.xml?ContentType=application/vnd.openxmlformats-officedocument.spreadsheetml.worksheet+xml">
        <DigestMethod Algorithm="http://www.w3.org/2000/09/xmldsig#sha1"/>
        <DigestValue>baFiuXsIkgMOTWBMNrDWGgHmAdE=</DigestValue>
      </Reference>
      <Reference URI="/xl/worksheets/sheet8.xml?ContentType=application/vnd.openxmlformats-officedocument.spreadsheetml.worksheet+xml">
        <DigestMethod Algorithm="http://www.w3.org/2000/09/xmldsig#sha1"/>
        <DigestValue>RtdPdF1RzuuXakV32RKjQWH1D3Y=</DigestValue>
      </Reference>
      <Reference URI="/xl/worksheets/sheet9.xml?ContentType=application/vnd.openxmlformats-officedocument.spreadsheetml.worksheet+xml">
        <DigestMethod Algorithm="http://www.w3.org/2000/09/xmldsig#sha1"/>
        <DigestValue>TTW+aFW866bsXmWXLx9N4tdeemk=</DigestValue>
      </Reference>
    </Manifest>
    <SignatureProperties>
      <SignatureProperty Id="idSignatureTime" Target="#idPackageSignature">
        <mdssi:SignatureTime xmlns:mdssi="http://schemas.openxmlformats.org/package/2006/digital-signature">
          <mdssi:Format>YYYY-MM-DDThh:mm:ssTZD</mdssi:Format>
          <mdssi:Value>2022-03-17T07:47:23Z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2022-03-17T07:47:23Z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TONGQUAN</vt:lpstr>
      <vt:lpstr>BCthunhap</vt:lpstr>
      <vt:lpstr>BCtinhhinhtaichinh</vt:lpstr>
      <vt:lpstr>GiaTriTaiSanRong_06107</vt:lpstr>
      <vt:lpstr>06108</vt:lpstr>
      <vt:lpstr>BCLCGT_06262</vt:lpstr>
      <vt:lpstr>BCTaiSan_06027</vt:lpstr>
      <vt:lpstr>BCKetQuaHoatDong_06028</vt:lpstr>
      <vt:lpstr>BCDanhMucDauTu_06029</vt:lpstr>
      <vt:lpstr>BCHoatDongVay_06026</vt:lpstr>
      <vt:lpstr>Khac_06030</vt:lpstr>
      <vt:lpstr>ThongKePhiGiaoDich_06031</vt:lpstr>
      <vt:lpstr>BCDanhMucDauTu_06029!Print_Area</vt:lpstr>
      <vt:lpstr>BCHoatDongVay_06026!Print_Area</vt:lpstr>
      <vt:lpstr>BCKetQuaHoatDong_06028!Print_Area</vt:lpstr>
      <vt:lpstr>BCLCGT_06262!Print_Area</vt:lpstr>
      <vt:lpstr>BCTaiSan_06027!Print_Area</vt:lpstr>
      <vt:lpstr>BCthunhap!Print_Area</vt:lpstr>
      <vt:lpstr>BCtinhhinhtaichinh!Print_Area</vt:lpstr>
      <vt:lpstr>GiaTriTaiSanRong_06107!Print_Area</vt:lpstr>
      <vt:lpstr>Khac_06030!Print_Area</vt:lpstr>
      <vt:lpstr>ThongKePhiGiaoDich_06031!Print_Area</vt:lpstr>
      <vt:lpstr>TONGQUAN!Print_Area</vt:lpstr>
      <vt:lpstr>BCDanhMucDauTu_06029!Print_Titles</vt:lpstr>
      <vt:lpstr>BCHoatDongVay_06026!Print_Titles</vt:lpstr>
      <vt:lpstr>BCKetQuaHoatDong_06028!Print_Titles</vt:lpstr>
      <vt:lpstr>BCLCGT_06262!Print_Titles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Hoai, Nam</cp:lastModifiedBy>
  <cp:lastPrinted>2020-01-10T08:38:16Z</cp:lastPrinted>
  <dcterms:created xsi:type="dcterms:W3CDTF">2019-03-13T13:30:00Z</dcterms:created>
  <dcterms:modified xsi:type="dcterms:W3CDTF">2022-03-17T07:47:19Z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1638645@zone1.scb.net</vt:lpwstr>
  </property>
  <property fmtid="{D5CDD505-2E9C-101B-9397-08002B2CF9AE}" pid="5" name="MSIP_Label_ebbfc019-7f88-4fb6-96d6-94ffadd4b772_SetDate">
    <vt:lpwstr>2022-03-09T09:35:42.2456719Z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f3e5fdc7-4361-4781-950d-d141a9b958ee</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